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1 TRENTINO EST" sheetId="1" r:id="rId1"/>
  </sheets>
  <definedNames>
    <definedName name="_xlnm.Print_Area" localSheetId="0">'A1 TRENTINO EST'!$A$1:$R$48</definedName>
  </definedNames>
  <calcPr fullCalcOnLoad="1"/>
</workbook>
</file>

<file path=xl/sharedStrings.xml><?xml version="1.0" encoding="utf-8"?>
<sst xmlns="http://schemas.openxmlformats.org/spreadsheetml/2006/main" count="333" uniqueCount="208">
  <si>
    <r>
      <t xml:space="preserve">ALLEGATO 1 </t>
    </r>
    <r>
      <rPr>
        <sz val="10"/>
        <rFont val="Arial"/>
        <family val="0"/>
      </rPr>
      <t xml:space="preserve"> - ELENCO SCUOLE DELL'INFANZIA E NIDI D'INFANZIA COINVOLTI NELL'INTERVENTO</t>
    </r>
  </si>
  <si>
    <t>AREA  1 - TRENTINO EST</t>
  </si>
  <si>
    <t>scuola dell'infanzia
o
nido d'infanzia</t>
  </si>
  <si>
    <t>Indirizzo</t>
  </si>
  <si>
    <t>LOCALITA'</t>
  </si>
  <si>
    <t>Struttura competente di riferimento</t>
  </si>
  <si>
    <t>n.
sezioni scuole infanzia/n. gruppi nidi d'infanzia coinvolti</t>
  </si>
  <si>
    <t>Lingua</t>
  </si>
  <si>
    <t xml:space="preserve">programma intervento </t>
  </si>
  <si>
    <t xml:space="preserve"> ipotesi di abbinamento scuole dell'infanzia/nidi d'infanzia</t>
  </si>
  <si>
    <r>
      <t>frequenza 
settimanale degli interventi per sezione/gruppo</t>
    </r>
    <r>
      <rPr>
        <b/>
        <sz val="10"/>
        <color indexed="10"/>
        <rFont val="Arial"/>
        <family val="2"/>
      </rPr>
      <t xml:space="preserve"> (in giornate diverse)</t>
    </r>
  </si>
  <si>
    <t>totale ore a settimana per scuola/nido (attività diretta)</t>
  </si>
  <si>
    <t>n. 
settimane</t>
  </si>
  <si>
    <r>
      <t xml:space="preserve">totale ore attività connesse annuali </t>
    </r>
    <r>
      <rPr>
        <b/>
        <sz val="10"/>
        <color indexed="10"/>
        <rFont val="Arial"/>
        <family val="2"/>
      </rPr>
      <t>(</t>
    </r>
    <r>
      <rPr>
        <b/>
        <sz val="16"/>
        <color indexed="10"/>
        <rFont val="Arial"/>
        <family val="2"/>
      </rPr>
      <t>*)</t>
    </r>
  </si>
  <si>
    <t>TOTALE 
ORE INTERVENTO</t>
  </si>
  <si>
    <t>ORARIO</t>
  </si>
  <si>
    <t>EVENTUALI ABBINAMENTI PROPOSTI</t>
  </si>
  <si>
    <t>DOCENTE</t>
  </si>
  <si>
    <t>indicare se docente con esperienza
(X)</t>
  </si>
  <si>
    <t>SCUOLA INFANZIA PALU' DI GIOVO</t>
  </si>
  <si>
    <t>Via Carraia, 10</t>
  </si>
  <si>
    <t>GIOVO</t>
  </si>
  <si>
    <t>PAT</t>
  </si>
  <si>
    <t>INGLESE</t>
  </si>
  <si>
    <t>lunedì mattina, mercoledì pomeriggio, venerdì mattina</t>
  </si>
  <si>
    <t>CON VERLA E SEGONZANO</t>
  </si>
  <si>
    <t>min. 3</t>
  </si>
  <si>
    <t>SCUOLA INFANZIA VERLA DI GIOVO</t>
  </si>
  <si>
    <t>Via Asilo, 1</t>
  </si>
  <si>
    <t>lunedì mattina, martedì pomeriggio, giovedì mattina</t>
  </si>
  <si>
    <t>CON PALU' E SEGONZANO</t>
  </si>
  <si>
    <t>SCUOLA INFANZIA SEGONZANO</t>
  </si>
  <si>
    <t>Via Stedro, 2</t>
  </si>
  <si>
    <t>SEGONZANO</t>
  </si>
  <si>
    <t>FPSM</t>
  </si>
  <si>
    <t>martedì mattina, giovedì pomeriggio, venerdì mattina</t>
  </si>
  <si>
    <t>CON VERLA E PALU'</t>
  </si>
  <si>
    <t>SCUOLA INFANZIA FAVER</t>
  </si>
  <si>
    <t>Via Perlaia, 17</t>
  </si>
  <si>
    <t xml:space="preserve"> FAVER</t>
  </si>
  <si>
    <t>lunedì pomeriggio, martedì mattina, mercoledì mattina, giovedì pomeriggio</t>
  </si>
  <si>
    <t>CON CEMBRA</t>
  </si>
  <si>
    <t>SCUOLA INFANZIA CEMBRA</t>
  </si>
  <si>
    <t>Piazza Zanotelli, 1</t>
  </si>
  <si>
    <t>CEMBRA</t>
  </si>
  <si>
    <t>lunedì mattina, martedì pomeriggio, giovedì mattina, venerdì pomeriggio</t>
  </si>
  <si>
    <t>CON FAVER</t>
  </si>
  <si>
    <t>SCUOLA INFANZIA SOPRAMONTE</t>
  </si>
  <si>
    <t xml:space="preserve">Via Canelli, 5 - </t>
  </si>
  <si>
    <t>SOPRAMONTE</t>
  </si>
  <si>
    <t>CON NIDO CRISTO RE</t>
  </si>
  <si>
    <t>Nido infanzia Cristo Re</t>
  </si>
  <si>
    <t>Via L.Senesi, 3</t>
  </si>
  <si>
    <t>Trento</t>
  </si>
  <si>
    <t>Comune Trento</t>
  </si>
  <si>
    <t>martedì mattina , mercoledì mattina, venerdì mattina</t>
  </si>
  <si>
    <t xml:space="preserve">CON SOPRAMONTE </t>
  </si>
  <si>
    <t>SCUOLA INFANZIA GARDOLO</t>
  </si>
  <si>
    <t xml:space="preserve">Via S. Anna, 9 - </t>
  </si>
  <si>
    <t>GARDOLO</t>
  </si>
  <si>
    <t>CON MAGICO CASTELLO</t>
  </si>
  <si>
    <t>Nido infanzia Magico Castello</t>
  </si>
  <si>
    <t xml:space="preserve">Via Petrarca, </t>
  </si>
  <si>
    <t>Coop.Proges</t>
  </si>
  <si>
    <t>CON GARDOLO</t>
  </si>
  <si>
    <t xml:space="preserve">SCUOLA INFANZIA SAN DONA' </t>
  </si>
  <si>
    <t xml:space="preserve">Via per Cognola, 43 - </t>
  </si>
  <si>
    <t xml:space="preserve"> S. DONA'</t>
  </si>
  <si>
    <t xml:space="preserve"> martedì  pomeriggio, mercoledì mattina, venerdì mattina</t>
  </si>
  <si>
    <t>CON COGNOLA E CROSINA SARTORI</t>
  </si>
  <si>
    <t>SCUOLA INFANZIA COGNOLA</t>
  </si>
  <si>
    <t xml:space="preserve">Via B. Kofler - </t>
  </si>
  <si>
    <t>COGNOLA</t>
  </si>
  <si>
    <t>lunedì mattina, mercoledì pomeriggio, giovedì mattina, venerdì pomeriggio</t>
  </si>
  <si>
    <t>CON S. DONA' E CROSINA SARTORI</t>
  </si>
  <si>
    <t>SCUOLA INFANZIA CROSINA SARTORI</t>
  </si>
  <si>
    <t>Via Gocciadoro, 84</t>
  </si>
  <si>
    <t>TRENTO</t>
  </si>
  <si>
    <t>martedì mattina, giovedì pomeriggio</t>
  </si>
  <si>
    <t>CON S. DONA' E COGNOLA</t>
  </si>
  <si>
    <t>min. 2</t>
  </si>
  <si>
    <t>SCUOLA INFANZIA FIERA</t>
  </si>
  <si>
    <t>Viale G. Marconi, 1</t>
  </si>
  <si>
    <t>FIERA DI PRIMIERO (TN)</t>
  </si>
  <si>
    <t>lunedì pomeriggio, martedì mattina, giovedì mattina, venerdì pomeriggio</t>
  </si>
  <si>
    <t>SCUOLA INFANZIA CASTELNUOVO</t>
  </si>
  <si>
    <t xml:space="preserve"> Piazza Municipio n.2 </t>
  </si>
  <si>
    <t>CASTELNUOVO</t>
  </si>
  <si>
    <t>lunedì mattina, martedì pomeriggio, giovedì pomeriggio, venerdì mattina</t>
  </si>
  <si>
    <t>CON CASTELLO TESINO</t>
  </si>
  <si>
    <t>SCUOLA INFANZIA CASTELLO TESINO</t>
  </si>
  <si>
    <t>Via Venezia, 16/A</t>
  </si>
  <si>
    <t>CASTELLO TESINO</t>
  </si>
  <si>
    <t>lunedì pomeriggio, mercoledì mattina</t>
  </si>
  <si>
    <t>CON CASTELNUOVO</t>
  </si>
  <si>
    <t>SCUOLA INFANZIA BORGO VALSUGANA</t>
  </si>
  <si>
    <t>piazza Romani, 8</t>
  </si>
  <si>
    <t>BORGO VALSUGANA</t>
  </si>
  <si>
    <t>lunedì mattina e pomeriggio, martedì pomeriggio, mercoledì mattina, giovedì pomeriggio, venerdì mattina</t>
  </si>
  <si>
    <t>SCUOLA INFANZIA LEVICO</t>
  </si>
  <si>
    <t>Via Monsignor Caproni, 1</t>
  </si>
  <si>
    <t>LEVICO TERME</t>
  </si>
  <si>
    <t>lunedì mattina, martedì mattina,mercoledì mattina, giovedì pomeriggio, venerdì mattina</t>
  </si>
  <si>
    <t>CON ISCHIA</t>
  </si>
  <si>
    <t xml:space="preserve">SCUOLA INFANZIA ISCHIA </t>
  </si>
  <si>
    <t xml:space="preserve">Piazza Nogare, 2 </t>
  </si>
  <si>
    <t xml:space="preserve"> ISCHIA</t>
  </si>
  <si>
    <t>lunedì pomeriggio, giovedì mattina, venerd' pomeriggio</t>
  </si>
  <si>
    <t>CON LEVICO TERME</t>
  </si>
  <si>
    <t>Nido infanzia Bucaneve</t>
  </si>
  <si>
    <t>via Dolomiti, 54</t>
  </si>
  <si>
    <t>Pergine</t>
  </si>
  <si>
    <t>Coop.Città Futura</t>
  </si>
  <si>
    <t>martedì mattina, mercoledì mattina, venerdì mattina</t>
  </si>
  <si>
    <t>CON CHIMELLI 1</t>
  </si>
  <si>
    <t>SCUOLA INFANZIA CHIMELLI 1</t>
  </si>
  <si>
    <t>viale Petri, 2</t>
  </si>
  <si>
    <t xml:space="preserve">PERGINE VALS. </t>
  </si>
  <si>
    <t>ASIF</t>
  </si>
  <si>
    <t xml:space="preserve">INGLESE  </t>
  </si>
  <si>
    <t>CON BUCANEVE</t>
  </si>
  <si>
    <t>SCUOLA INFANZIA MARTIGNANO</t>
  </si>
  <si>
    <t xml:space="preserve">Via Sabbionare, 3 - </t>
  </si>
  <si>
    <t>MARTIGNANO</t>
  </si>
  <si>
    <t>lunedì pomeriggio, martedì mattina, giovedì pomeriggio, venerdì mattina</t>
  </si>
  <si>
    <t>CON CANOSSIANE</t>
  </si>
  <si>
    <t>SCUOLA INFANZIA TN CANOSSIANE</t>
  </si>
  <si>
    <t xml:space="preserve">L.go Porta Nuova, 2 - </t>
  </si>
  <si>
    <t>CON MARTIGNANO</t>
  </si>
  <si>
    <t>SCUOLA INFANZIA CHIMELLI 2</t>
  </si>
  <si>
    <t>via Montessori, 1</t>
  </si>
  <si>
    <t>tutti i giorni al mattino + giovedì pomeriggio</t>
  </si>
  <si>
    <t>SCUOLA INFANZIA  MASI DI CAVALESE</t>
  </si>
  <si>
    <t xml:space="preserve">Via Chiesa </t>
  </si>
  <si>
    <t>CAVALESE</t>
  </si>
  <si>
    <t>TEDESCO</t>
  </si>
  <si>
    <t>mercoledì mattina, venerdì pomeriggio</t>
  </si>
  <si>
    <t>CON CAVALESE E ALBIANO</t>
  </si>
  <si>
    <t>SCUOLA INFANZIA CAVALESE</t>
  </si>
  <si>
    <t>Via Regolani n.4 - 38033 CAVALESE</t>
  </si>
  <si>
    <t>lunedì pomeriggio, martedì mattina, giovedì mattina</t>
  </si>
  <si>
    <t>CON MASI E ALBIANO</t>
  </si>
  <si>
    <t>SCUOLA INFANZIA ALBIANO</t>
  </si>
  <si>
    <t>Via S. Antonio, 20</t>
  </si>
  <si>
    <t>ALBIANO</t>
  </si>
  <si>
    <t>CON CAVALESE E MASI</t>
  </si>
  <si>
    <t>SCUOLA INFANZIA TESERO</t>
  </si>
  <si>
    <t>Via Fia, 1</t>
  </si>
  <si>
    <t xml:space="preserve"> TESERO</t>
  </si>
  <si>
    <t>CON ZIANO</t>
  </si>
  <si>
    <t>SCUOLA INFANZIA ZIANO</t>
  </si>
  <si>
    <t>Piazza Italia, 8</t>
  </si>
  <si>
    <t>ZIANO DI FIEMME</t>
  </si>
  <si>
    <t>CON TESERO</t>
  </si>
  <si>
    <t>SCUOLA INFANZIA SORAGA</t>
  </si>
  <si>
    <t>Strada Dolomites, 19</t>
  </si>
  <si>
    <t>SORAGA</t>
  </si>
  <si>
    <t>lunedì pomeriggio, giovedì mattina</t>
  </si>
  <si>
    <t xml:space="preserve">CON VIGO   </t>
  </si>
  <si>
    <t>SCUOLA INFANZIA VIGO DI FASSA</t>
  </si>
  <si>
    <t xml:space="preserve">Strada Giuseppe Soraperra, 4 - </t>
  </si>
  <si>
    <t>VIGO DI FASSA</t>
  </si>
  <si>
    <t>lunedì mattina, martedì pomeriggio, mercoledì mattina, giovedì pomeriggio, venerdì mattina</t>
  </si>
  <si>
    <t>CON SORAGA</t>
  </si>
  <si>
    <t>SCUOLA INFANZIA PERA</t>
  </si>
  <si>
    <t>Fraz. Pera - Piaza Don G.A. Vian, 3</t>
  </si>
  <si>
    <t>POZZA DI FASSA - POZA</t>
  </si>
  <si>
    <t>CON MOENA</t>
  </si>
  <si>
    <t>SCUOLA INFANZIA MOENA</t>
  </si>
  <si>
    <t>via don giovanni iori, 10</t>
  </si>
  <si>
    <t>MOENA</t>
  </si>
  <si>
    <t xml:space="preserve">CON PERA </t>
  </si>
  <si>
    <t>SCUOLA INFANZIA TELVE</t>
  </si>
  <si>
    <t>Via Paradiso, 1 -</t>
  </si>
  <si>
    <t>TELVE</t>
  </si>
  <si>
    <t>lunedì mattina, martedì pomeriggio, mercoledì pomeriggio, giovedì mattina</t>
  </si>
  <si>
    <t>CON NIDO BORGO</t>
  </si>
  <si>
    <t>Nido infanzia Borgo</t>
  </si>
  <si>
    <t>Viale IV Novembre, 7</t>
  </si>
  <si>
    <t>Borgo Valsugna</t>
  </si>
  <si>
    <t>Comune  Borgo Valsugana</t>
  </si>
  <si>
    <t>martedì, mercoledì e giovedì sia mattina che pomeriggio</t>
  </si>
  <si>
    <t>CON TELVE</t>
  </si>
  <si>
    <t>SCUOLA  INFANZIA S. ORSOLA</t>
  </si>
  <si>
    <t>Fraz. Pintarei, 9</t>
  </si>
  <si>
    <t>SANT'ORSOLA TERME</t>
  </si>
  <si>
    <t>CON RONCOGNO E VILLAMONTAGNA</t>
  </si>
  <si>
    <t>SCUOLA INFANZIA RONCOGNO</t>
  </si>
  <si>
    <t>p.zza S. Anna, 3 - Roncogno</t>
  </si>
  <si>
    <t xml:space="preserve">lunedì mattina, mercoledì pomeriggio, </t>
  </si>
  <si>
    <t>CON S. ORSOLA E VILLAMONTAGNA</t>
  </si>
  <si>
    <t>SCUOLA INFANZIA VILLAMONTAGNA</t>
  </si>
  <si>
    <t xml:space="preserve">Via dei Carli, 16 - </t>
  </si>
  <si>
    <t>VILLAMONTAGNA</t>
  </si>
  <si>
    <t>lunedì pomeriggio, mercoledì mattina, giovedì mattina</t>
  </si>
  <si>
    <t>CON S. ORSOLA E RONCOGNO</t>
  </si>
  <si>
    <t>Nido infanzia Il Castello</t>
  </si>
  <si>
    <t>Via Montessori, 2</t>
  </si>
  <si>
    <t>CON POVO</t>
  </si>
  <si>
    <t>SCUOLA INFANZIA POVO</t>
  </si>
  <si>
    <t xml:space="preserve">Via Pantè, 1 - </t>
  </si>
  <si>
    <t>POVO</t>
  </si>
  <si>
    <t>CON IL CASTELLO</t>
  </si>
  <si>
    <t>di cui inglese</t>
  </si>
  <si>
    <t>NOTE:</t>
  </si>
  <si>
    <t>di cui tedesco</t>
  </si>
  <si>
    <t>(*) in caso di abbinamenti di scuole/nidi d'infanzia le ore per attività connesse previste per le iniziative formative (c5= 15 ore) dovranno essere conteggiate una sola volta</t>
  </si>
  <si>
    <t>scuole a calendario scolastico speciale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</si>
</sst>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23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 style="dashed"/>
      <bottom style="dash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2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20" fontId="0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M43">
      <selection activeCell="S3" sqref="S3:S9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23.421875" style="1" bestFit="1" customWidth="1"/>
    <col min="4" max="4" width="19.140625" style="1" bestFit="1" customWidth="1"/>
    <col min="5" max="5" width="15.7109375" style="31" bestFit="1" customWidth="1"/>
    <col min="6" max="6" width="13.7109375" style="33" customWidth="1"/>
    <col min="7" max="7" width="13.140625" style="34" bestFit="1" customWidth="1"/>
    <col min="8" max="8" width="64.7109375" style="34" bestFit="1" customWidth="1"/>
    <col min="9" max="9" width="26.8515625" style="1" bestFit="1" customWidth="1"/>
    <col min="10" max="10" width="17.421875" style="31" customWidth="1"/>
    <col min="11" max="11" width="15.421875" style="31" bestFit="1" customWidth="1"/>
    <col min="12" max="12" width="12.57421875" style="31" customWidth="1"/>
    <col min="13" max="13" width="14.8515625" style="31" customWidth="1"/>
    <col min="14" max="14" width="15.57421875" style="31" bestFit="1" customWidth="1"/>
    <col min="15" max="15" width="19.7109375" style="41" customWidth="1"/>
    <col min="16" max="16" width="16.57421875" style="42" customWidth="1"/>
    <col min="17" max="17" width="12.7109375" style="42" customWidth="1"/>
    <col min="18" max="18" width="12.8515625" style="42" customWidth="1"/>
    <col min="19" max="16384" width="9.140625" style="1" customWidth="1"/>
  </cols>
  <sheetData>
    <row r="1" spans="1:18" ht="27" customHeight="1">
      <c r="A1" s="31"/>
      <c r="B1" s="58" t="s">
        <v>0</v>
      </c>
      <c r="C1" s="59"/>
      <c r="D1" s="60"/>
      <c r="E1" s="2"/>
      <c r="F1" s="19"/>
      <c r="G1" s="16"/>
      <c r="H1" s="49"/>
      <c r="I1" s="2"/>
      <c r="J1" s="2"/>
      <c r="K1" s="3"/>
      <c r="L1" s="2"/>
      <c r="M1" s="2"/>
      <c r="N1" s="4"/>
      <c r="O1" s="5"/>
      <c r="P1" s="6"/>
      <c r="Q1" s="6"/>
      <c r="R1" s="6"/>
    </row>
    <row r="2" spans="1:18" ht="12.75">
      <c r="A2" s="31"/>
      <c r="B2" s="50" t="s">
        <v>1</v>
      </c>
      <c r="C2" s="2"/>
      <c r="D2" s="2"/>
      <c r="E2" s="2"/>
      <c r="F2" s="19"/>
      <c r="G2" s="16"/>
      <c r="H2" s="49"/>
      <c r="I2" s="2"/>
      <c r="J2" s="2"/>
      <c r="K2" s="3"/>
      <c r="L2" s="2"/>
      <c r="M2" s="2"/>
      <c r="N2" s="4"/>
      <c r="O2" s="5"/>
      <c r="P2" s="6"/>
      <c r="Q2" s="6"/>
      <c r="R2" s="6"/>
    </row>
    <row r="3" spans="1:19" s="7" customFormat="1" ht="96.75" customHeight="1">
      <c r="A3" s="51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8" t="s">
        <v>12</v>
      </c>
      <c r="M3" s="10" t="s">
        <v>13</v>
      </c>
      <c r="N3" s="11" t="s">
        <v>14</v>
      </c>
      <c r="O3" s="12" t="s">
        <v>15</v>
      </c>
      <c r="P3" s="13" t="s">
        <v>16</v>
      </c>
      <c r="Q3" s="13" t="s">
        <v>17</v>
      </c>
      <c r="R3" s="13" t="s">
        <v>18</v>
      </c>
      <c r="S3" s="14"/>
    </row>
    <row r="4" spans="1:19" ht="25.5" customHeight="1">
      <c r="A4" s="31">
        <v>1</v>
      </c>
      <c r="B4" s="2" t="s">
        <v>19</v>
      </c>
      <c r="C4" s="15" t="s">
        <v>20</v>
      </c>
      <c r="D4" s="15" t="s">
        <v>21</v>
      </c>
      <c r="E4" s="2" t="s">
        <v>22</v>
      </c>
      <c r="F4" s="19">
        <v>2</v>
      </c>
      <c r="G4" s="16" t="s">
        <v>23</v>
      </c>
      <c r="H4" s="16" t="s">
        <v>24</v>
      </c>
      <c r="I4" s="2" t="s">
        <v>25</v>
      </c>
      <c r="J4" s="2" t="s">
        <v>26</v>
      </c>
      <c r="K4" s="2">
        <v>6</v>
      </c>
      <c r="L4" s="2">
        <v>20</v>
      </c>
      <c r="M4" s="2">
        <v>40</v>
      </c>
      <c r="N4" s="4">
        <v>160</v>
      </c>
      <c r="O4" s="5"/>
      <c r="P4" s="6"/>
      <c r="Q4" s="6"/>
      <c r="R4" s="6"/>
      <c r="S4" s="17"/>
    </row>
    <row r="5" spans="1:19" ht="25.5" customHeight="1">
      <c r="A5" s="31">
        <f>A4+1</f>
        <v>2</v>
      </c>
      <c r="B5" s="2" t="s">
        <v>27</v>
      </c>
      <c r="C5" s="15" t="s">
        <v>28</v>
      </c>
      <c r="D5" s="15" t="s">
        <v>21</v>
      </c>
      <c r="E5" s="2" t="s">
        <v>22</v>
      </c>
      <c r="F5" s="19">
        <v>2</v>
      </c>
      <c r="G5" s="16" t="s">
        <v>23</v>
      </c>
      <c r="H5" s="16" t="s">
        <v>29</v>
      </c>
      <c r="I5" s="2" t="s">
        <v>30</v>
      </c>
      <c r="J5" s="2" t="s">
        <v>26</v>
      </c>
      <c r="K5" s="2">
        <v>8</v>
      </c>
      <c r="L5" s="2">
        <v>20</v>
      </c>
      <c r="M5" s="2">
        <v>40</v>
      </c>
      <c r="N5" s="4">
        <v>200</v>
      </c>
      <c r="O5" s="5"/>
      <c r="P5" s="6"/>
      <c r="Q5" s="6"/>
      <c r="R5" s="6"/>
      <c r="S5" s="17"/>
    </row>
    <row r="6" spans="1:19" s="18" customFormat="1" ht="25.5" customHeight="1">
      <c r="A6" s="31">
        <f aca="true" t="shared" si="0" ref="A6:A42">A5+1</f>
        <v>3</v>
      </c>
      <c r="B6" s="2" t="s">
        <v>31</v>
      </c>
      <c r="C6" s="2" t="s">
        <v>32</v>
      </c>
      <c r="D6" s="2" t="s">
        <v>33</v>
      </c>
      <c r="E6" s="15" t="s">
        <v>34</v>
      </c>
      <c r="F6" s="19">
        <v>2</v>
      </c>
      <c r="G6" s="16" t="s">
        <v>23</v>
      </c>
      <c r="H6" s="16" t="s">
        <v>35</v>
      </c>
      <c r="I6" s="2" t="s">
        <v>36</v>
      </c>
      <c r="J6" s="2" t="s">
        <v>26</v>
      </c>
      <c r="K6" s="2">
        <v>7</v>
      </c>
      <c r="L6" s="2">
        <v>20</v>
      </c>
      <c r="M6" s="2">
        <v>40</v>
      </c>
      <c r="N6" s="4">
        <f aca="true" t="shared" si="1" ref="N6:N42">(K6*L6)+M6</f>
        <v>180</v>
      </c>
      <c r="O6" s="5"/>
      <c r="P6" s="6"/>
      <c r="Q6" s="6"/>
      <c r="R6" s="6"/>
      <c r="S6" s="17"/>
    </row>
    <row r="7" spans="1:19" s="18" customFormat="1" ht="25.5" customHeight="1">
      <c r="A7" s="31">
        <f t="shared" si="0"/>
        <v>4</v>
      </c>
      <c r="B7" s="2" t="s">
        <v>37</v>
      </c>
      <c r="C7" s="2" t="s">
        <v>38</v>
      </c>
      <c r="D7" s="2" t="s">
        <v>39</v>
      </c>
      <c r="E7" s="15" t="s">
        <v>34</v>
      </c>
      <c r="F7" s="19">
        <v>2</v>
      </c>
      <c r="G7" s="16" t="s">
        <v>23</v>
      </c>
      <c r="H7" s="16" t="s">
        <v>40</v>
      </c>
      <c r="I7" s="2" t="s">
        <v>41</v>
      </c>
      <c r="J7" s="2" t="s">
        <v>26</v>
      </c>
      <c r="K7" s="2">
        <v>8</v>
      </c>
      <c r="L7" s="2">
        <v>20</v>
      </c>
      <c r="M7" s="2">
        <v>40</v>
      </c>
      <c r="N7" s="4">
        <f t="shared" si="1"/>
        <v>200</v>
      </c>
      <c r="O7" s="5"/>
      <c r="P7" s="6"/>
      <c r="Q7" s="6"/>
      <c r="R7" s="6"/>
      <c r="S7" s="17"/>
    </row>
    <row r="8" spans="1:19" s="18" customFormat="1" ht="25.5" customHeight="1">
      <c r="A8" s="31">
        <f t="shared" si="0"/>
        <v>5</v>
      </c>
      <c r="B8" s="2" t="s">
        <v>42</v>
      </c>
      <c r="C8" s="2" t="s">
        <v>43</v>
      </c>
      <c r="D8" s="2" t="s">
        <v>44</v>
      </c>
      <c r="E8" s="15" t="s">
        <v>34</v>
      </c>
      <c r="F8" s="19">
        <v>3</v>
      </c>
      <c r="G8" s="16" t="s">
        <v>23</v>
      </c>
      <c r="H8" s="16" t="s">
        <v>45</v>
      </c>
      <c r="I8" s="2" t="s">
        <v>46</v>
      </c>
      <c r="J8" s="2" t="s">
        <v>26</v>
      </c>
      <c r="K8" s="2">
        <v>12</v>
      </c>
      <c r="L8" s="2">
        <v>20</v>
      </c>
      <c r="M8" s="2">
        <v>40</v>
      </c>
      <c r="N8" s="4">
        <f t="shared" si="1"/>
        <v>280</v>
      </c>
      <c r="O8" s="5"/>
      <c r="P8" s="6"/>
      <c r="Q8" s="6"/>
      <c r="R8" s="6"/>
      <c r="S8" s="17"/>
    </row>
    <row r="9" spans="1:19" s="18" customFormat="1" ht="25.5" customHeight="1">
      <c r="A9" s="31">
        <f t="shared" si="0"/>
        <v>6</v>
      </c>
      <c r="B9" s="2" t="s">
        <v>47</v>
      </c>
      <c r="C9" s="2" t="s">
        <v>48</v>
      </c>
      <c r="D9" s="2" t="s">
        <v>49</v>
      </c>
      <c r="E9" s="15" t="s">
        <v>34</v>
      </c>
      <c r="F9" s="19">
        <v>4</v>
      </c>
      <c r="G9" s="16" t="s">
        <v>23</v>
      </c>
      <c r="H9" s="16" t="s">
        <v>45</v>
      </c>
      <c r="I9" s="2" t="s">
        <v>50</v>
      </c>
      <c r="J9" s="2" t="s">
        <v>26</v>
      </c>
      <c r="K9" s="2">
        <v>12</v>
      </c>
      <c r="L9" s="2">
        <v>20</v>
      </c>
      <c r="M9" s="2">
        <v>40</v>
      </c>
      <c r="N9" s="4">
        <f t="shared" si="1"/>
        <v>280</v>
      </c>
      <c r="O9" s="5"/>
      <c r="P9" s="6"/>
      <c r="Q9" s="6"/>
      <c r="R9" s="6"/>
      <c r="S9" s="17"/>
    </row>
    <row r="10" spans="1:19" s="18" customFormat="1" ht="25.5" customHeight="1">
      <c r="A10" s="31">
        <f t="shared" si="0"/>
        <v>7</v>
      </c>
      <c r="B10" s="2" t="s">
        <v>51</v>
      </c>
      <c r="C10" s="2" t="s">
        <v>52</v>
      </c>
      <c r="D10" s="15" t="s">
        <v>53</v>
      </c>
      <c r="E10" s="2" t="s">
        <v>54</v>
      </c>
      <c r="F10" s="19">
        <v>2</v>
      </c>
      <c r="G10" s="16" t="s">
        <v>23</v>
      </c>
      <c r="H10" s="16" t="s">
        <v>55</v>
      </c>
      <c r="I10" s="2" t="s">
        <v>56</v>
      </c>
      <c r="J10" s="2" t="s">
        <v>26</v>
      </c>
      <c r="K10" s="2">
        <v>5</v>
      </c>
      <c r="L10" s="2">
        <v>20</v>
      </c>
      <c r="M10" s="2">
        <v>40</v>
      </c>
      <c r="N10" s="4">
        <f t="shared" si="1"/>
        <v>140</v>
      </c>
      <c r="O10" s="5"/>
      <c r="P10" s="6"/>
      <c r="Q10" s="6"/>
      <c r="R10" s="6"/>
      <c r="S10" s="17"/>
    </row>
    <row r="11" spans="1:19" s="18" customFormat="1" ht="25.5" customHeight="1">
      <c r="A11" s="31">
        <f t="shared" si="0"/>
        <v>8</v>
      </c>
      <c r="B11" s="2" t="s">
        <v>57</v>
      </c>
      <c r="C11" s="2" t="s">
        <v>58</v>
      </c>
      <c r="D11" s="2" t="s">
        <v>59</v>
      </c>
      <c r="E11" s="15" t="s">
        <v>34</v>
      </c>
      <c r="F11" s="19">
        <v>4</v>
      </c>
      <c r="G11" s="16" t="s">
        <v>23</v>
      </c>
      <c r="H11" s="16" t="s">
        <v>45</v>
      </c>
      <c r="I11" s="2" t="s">
        <v>60</v>
      </c>
      <c r="J11" s="2" t="s">
        <v>26</v>
      </c>
      <c r="K11" s="2">
        <v>12</v>
      </c>
      <c r="L11" s="2">
        <v>20</v>
      </c>
      <c r="M11" s="2">
        <v>40</v>
      </c>
      <c r="N11" s="4">
        <f t="shared" si="1"/>
        <v>280</v>
      </c>
      <c r="O11" s="5"/>
      <c r="P11" s="6"/>
      <c r="Q11" s="6"/>
      <c r="R11" s="6"/>
      <c r="S11" s="17"/>
    </row>
    <row r="12" spans="1:19" s="18" customFormat="1" ht="25.5" customHeight="1">
      <c r="A12" s="31">
        <f t="shared" si="0"/>
        <v>9</v>
      </c>
      <c r="B12" s="2" t="s">
        <v>61</v>
      </c>
      <c r="C12" s="2" t="s">
        <v>62</v>
      </c>
      <c r="D12" s="15" t="s">
        <v>53</v>
      </c>
      <c r="E12" s="2" t="s">
        <v>63</v>
      </c>
      <c r="F12" s="19">
        <v>3</v>
      </c>
      <c r="G12" s="16" t="s">
        <v>23</v>
      </c>
      <c r="H12" s="16" t="s">
        <v>55</v>
      </c>
      <c r="I12" s="2" t="s">
        <v>64</v>
      </c>
      <c r="J12" s="2" t="s">
        <v>26</v>
      </c>
      <c r="K12" s="20">
        <v>7.5</v>
      </c>
      <c r="L12" s="2">
        <v>20</v>
      </c>
      <c r="M12" s="2">
        <v>40</v>
      </c>
      <c r="N12" s="4">
        <f t="shared" si="1"/>
        <v>190</v>
      </c>
      <c r="O12" s="5"/>
      <c r="P12" s="6"/>
      <c r="Q12" s="6"/>
      <c r="R12" s="6"/>
      <c r="S12" s="17"/>
    </row>
    <row r="13" spans="1:19" s="18" customFormat="1" ht="25.5" customHeight="1">
      <c r="A13" s="31">
        <f t="shared" si="0"/>
        <v>10</v>
      </c>
      <c r="B13" s="2" t="s">
        <v>65</v>
      </c>
      <c r="C13" s="2" t="s">
        <v>66</v>
      </c>
      <c r="D13" s="2" t="s">
        <v>67</v>
      </c>
      <c r="E13" s="15" t="s">
        <v>34</v>
      </c>
      <c r="F13" s="19">
        <v>2</v>
      </c>
      <c r="G13" s="16" t="s">
        <v>23</v>
      </c>
      <c r="H13" s="16" t="s">
        <v>68</v>
      </c>
      <c r="I13" s="2" t="s">
        <v>69</v>
      </c>
      <c r="J13" s="2" t="s">
        <v>26</v>
      </c>
      <c r="K13" s="2">
        <v>6</v>
      </c>
      <c r="L13" s="2">
        <v>20</v>
      </c>
      <c r="M13" s="2">
        <v>40</v>
      </c>
      <c r="N13" s="4">
        <f t="shared" si="1"/>
        <v>160</v>
      </c>
      <c r="O13" s="5"/>
      <c r="P13" s="6"/>
      <c r="Q13" s="6"/>
      <c r="R13" s="6"/>
      <c r="S13" s="17"/>
    </row>
    <row r="14" spans="1:19" s="18" customFormat="1" ht="25.5" customHeight="1">
      <c r="A14" s="31">
        <f t="shared" si="0"/>
        <v>11</v>
      </c>
      <c r="B14" s="2" t="s">
        <v>70</v>
      </c>
      <c r="C14" s="2" t="s">
        <v>71</v>
      </c>
      <c r="D14" s="2" t="s">
        <v>72</v>
      </c>
      <c r="E14" s="15" t="s">
        <v>34</v>
      </c>
      <c r="F14" s="19">
        <v>4</v>
      </c>
      <c r="G14" s="16" t="s">
        <v>23</v>
      </c>
      <c r="H14" s="16" t="s">
        <v>73</v>
      </c>
      <c r="I14" s="2" t="s">
        <v>74</v>
      </c>
      <c r="J14" s="2" t="s">
        <v>26</v>
      </c>
      <c r="K14" s="20">
        <v>7.5</v>
      </c>
      <c r="L14" s="2">
        <v>20</v>
      </c>
      <c r="M14" s="2">
        <v>40</v>
      </c>
      <c r="N14" s="4">
        <f t="shared" si="1"/>
        <v>190</v>
      </c>
      <c r="O14" s="5"/>
      <c r="P14" s="6"/>
      <c r="Q14" s="6"/>
      <c r="R14" s="6"/>
      <c r="S14" s="17"/>
    </row>
    <row r="15" spans="1:19" s="18" customFormat="1" ht="25.5" customHeight="1">
      <c r="A15" s="31">
        <f t="shared" si="0"/>
        <v>12</v>
      </c>
      <c r="B15" s="2" t="s">
        <v>75</v>
      </c>
      <c r="C15" s="2" t="s">
        <v>76</v>
      </c>
      <c r="D15" s="2" t="s">
        <v>77</v>
      </c>
      <c r="E15" s="2" t="s">
        <v>22</v>
      </c>
      <c r="F15" s="19">
        <v>1</v>
      </c>
      <c r="G15" s="16" t="s">
        <v>23</v>
      </c>
      <c r="H15" s="16" t="s">
        <v>78</v>
      </c>
      <c r="I15" s="2" t="s">
        <v>79</v>
      </c>
      <c r="J15" s="2" t="s">
        <v>80</v>
      </c>
      <c r="K15" s="2">
        <v>4</v>
      </c>
      <c r="L15" s="2">
        <v>20</v>
      </c>
      <c r="M15" s="2">
        <v>40</v>
      </c>
      <c r="N15" s="4">
        <f t="shared" si="1"/>
        <v>120</v>
      </c>
      <c r="O15" s="5"/>
      <c r="P15" s="6"/>
      <c r="Q15" s="6"/>
      <c r="R15" s="6"/>
      <c r="S15" s="17"/>
    </row>
    <row r="16" spans="1:19" s="18" customFormat="1" ht="25.5" customHeight="1">
      <c r="A16" s="31">
        <f t="shared" si="0"/>
        <v>13</v>
      </c>
      <c r="B16" s="2" t="s">
        <v>81</v>
      </c>
      <c r="C16" s="2" t="s">
        <v>82</v>
      </c>
      <c r="D16" s="15" t="s">
        <v>83</v>
      </c>
      <c r="E16" s="15" t="s">
        <v>34</v>
      </c>
      <c r="F16" s="19">
        <v>2</v>
      </c>
      <c r="G16" s="16" t="s">
        <v>23</v>
      </c>
      <c r="H16" s="16" t="s">
        <v>84</v>
      </c>
      <c r="I16" s="2"/>
      <c r="J16" s="2" t="s">
        <v>26</v>
      </c>
      <c r="K16" s="2">
        <v>8</v>
      </c>
      <c r="L16" s="2">
        <v>20</v>
      </c>
      <c r="M16" s="2">
        <v>40</v>
      </c>
      <c r="N16" s="4">
        <f t="shared" si="1"/>
        <v>200</v>
      </c>
      <c r="O16" s="5"/>
      <c r="P16" s="6"/>
      <c r="Q16" s="6"/>
      <c r="R16" s="6"/>
      <c r="S16" s="17"/>
    </row>
    <row r="17" spans="1:19" ht="25.5" customHeight="1">
      <c r="A17" s="31">
        <f t="shared" si="0"/>
        <v>14</v>
      </c>
      <c r="B17" s="2" t="s">
        <v>85</v>
      </c>
      <c r="C17" s="15" t="s">
        <v>86</v>
      </c>
      <c r="D17" s="15" t="s">
        <v>87</v>
      </c>
      <c r="E17" s="2" t="s">
        <v>87</v>
      </c>
      <c r="F17" s="19">
        <v>2</v>
      </c>
      <c r="G17" s="16" t="s">
        <v>23</v>
      </c>
      <c r="H17" s="16" t="s">
        <v>88</v>
      </c>
      <c r="I17" s="2" t="s">
        <v>89</v>
      </c>
      <c r="J17" s="2" t="s">
        <v>26</v>
      </c>
      <c r="K17" s="2">
        <v>8</v>
      </c>
      <c r="L17" s="2">
        <v>20</v>
      </c>
      <c r="M17" s="2">
        <v>40</v>
      </c>
      <c r="N17" s="4">
        <f t="shared" si="1"/>
        <v>200</v>
      </c>
      <c r="O17" s="5"/>
      <c r="P17" s="6"/>
      <c r="Q17" s="6"/>
      <c r="R17" s="6"/>
      <c r="S17" s="17"/>
    </row>
    <row r="18" spans="1:19" ht="25.5" customHeight="1">
      <c r="A18" s="31">
        <f t="shared" si="0"/>
        <v>15</v>
      </c>
      <c r="B18" s="2" t="s">
        <v>90</v>
      </c>
      <c r="C18" s="15" t="s">
        <v>91</v>
      </c>
      <c r="D18" s="15" t="s">
        <v>92</v>
      </c>
      <c r="E18" s="2" t="s">
        <v>22</v>
      </c>
      <c r="F18" s="19">
        <v>1</v>
      </c>
      <c r="G18" s="16" t="s">
        <v>23</v>
      </c>
      <c r="H18" s="16" t="s">
        <v>93</v>
      </c>
      <c r="I18" s="2" t="s">
        <v>94</v>
      </c>
      <c r="J18" s="2" t="s">
        <v>80</v>
      </c>
      <c r="K18" s="2">
        <v>4</v>
      </c>
      <c r="L18" s="2">
        <v>20</v>
      </c>
      <c r="M18" s="2">
        <v>40</v>
      </c>
      <c r="N18" s="4">
        <f t="shared" si="1"/>
        <v>120</v>
      </c>
      <c r="O18" s="5"/>
      <c r="P18" s="6"/>
      <c r="Q18" s="6"/>
      <c r="R18" s="6"/>
      <c r="S18" s="17"/>
    </row>
    <row r="19" spans="1:19" s="18" customFormat="1" ht="25.5" customHeight="1">
      <c r="A19" s="31">
        <f t="shared" si="0"/>
        <v>16</v>
      </c>
      <c r="B19" s="2" t="s">
        <v>95</v>
      </c>
      <c r="C19" s="2" t="s">
        <v>96</v>
      </c>
      <c r="D19" s="2" t="s">
        <v>97</v>
      </c>
      <c r="E19" s="15" t="s">
        <v>34</v>
      </c>
      <c r="F19" s="19">
        <v>7</v>
      </c>
      <c r="G19" s="16" t="s">
        <v>23</v>
      </c>
      <c r="H19" s="16" t="s">
        <v>98</v>
      </c>
      <c r="I19" s="2"/>
      <c r="J19" s="2" t="s">
        <v>26</v>
      </c>
      <c r="K19" s="2">
        <v>20</v>
      </c>
      <c r="L19" s="2">
        <v>20</v>
      </c>
      <c r="M19" s="2">
        <v>40</v>
      </c>
      <c r="N19" s="4">
        <f t="shared" si="1"/>
        <v>440</v>
      </c>
      <c r="O19" s="5"/>
      <c r="P19" s="6"/>
      <c r="Q19" s="6"/>
      <c r="R19" s="6"/>
      <c r="S19" s="17"/>
    </row>
    <row r="20" spans="1:19" s="23" customFormat="1" ht="25.5" customHeight="1">
      <c r="A20" s="31">
        <f t="shared" si="0"/>
        <v>17</v>
      </c>
      <c r="B20" s="2" t="s">
        <v>99</v>
      </c>
      <c r="C20" s="15" t="s">
        <v>100</v>
      </c>
      <c r="D20" s="15" t="s">
        <v>101</v>
      </c>
      <c r="E20" s="2" t="s">
        <v>22</v>
      </c>
      <c r="F20" s="19">
        <v>7</v>
      </c>
      <c r="G20" s="16" t="s">
        <v>23</v>
      </c>
      <c r="H20" s="16" t="s">
        <v>102</v>
      </c>
      <c r="I20" s="2" t="s">
        <v>103</v>
      </c>
      <c r="J20" s="2" t="s">
        <v>80</v>
      </c>
      <c r="K20" s="2">
        <v>14</v>
      </c>
      <c r="L20" s="2">
        <v>20</v>
      </c>
      <c r="M20" s="2">
        <v>40</v>
      </c>
      <c r="N20" s="4">
        <f t="shared" si="1"/>
        <v>320</v>
      </c>
      <c r="O20" s="5"/>
      <c r="P20" s="21"/>
      <c r="Q20" s="21"/>
      <c r="R20" s="21"/>
      <c r="S20" s="22"/>
    </row>
    <row r="21" spans="1:19" s="18" customFormat="1" ht="25.5" customHeight="1">
      <c r="A21" s="31">
        <f t="shared" si="0"/>
        <v>18</v>
      </c>
      <c r="B21" s="2" t="s">
        <v>104</v>
      </c>
      <c r="C21" s="2" t="s">
        <v>105</v>
      </c>
      <c r="D21" s="2" t="s">
        <v>106</v>
      </c>
      <c r="E21" s="15" t="s">
        <v>34</v>
      </c>
      <c r="F21" s="19">
        <v>4</v>
      </c>
      <c r="G21" s="16" t="s">
        <v>23</v>
      </c>
      <c r="H21" s="16" t="s">
        <v>107</v>
      </c>
      <c r="I21" s="2" t="s">
        <v>108</v>
      </c>
      <c r="J21" s="2" t="s">
        <v>26</v>
      </c>
      <c r="K21" s="2">
        <v>8</v>
      </c>
      <c r="L21" s="2">
        <v>20</v>
      </c>
      <c r="M21" s="2">
        <v>40</v>
      </c>
      <c r="N21" s="4">
        <f t="shared" si="1"/>
        <v>200</v>
      </c>
      <c r="O21" s="5"/>
      <c r="P21" s="6"/>
      <c r="Q21" s="6"/>
      <c r="R21" s="6"/>
      <c r="S21" s="17"/>
    </row>
    <row r="22" spans="1:19" s="18" customFormat="1" ht="25.5" customHeight="1">
      <c r="A22" s="31">
        <f t="shared" si="0"/>
        <v>19</v>
      </c>
      <c r="B22" s="2" t="s">
        <v>109</v>
      </c>
      <c r="C22" s="2" t="s">
        <v>110</v>
      </c>
      <c r="D22" s="15" t="s">
        <v>111</v>
      </c>
      <c r="E22" s="2" t="s">
        <v>112</v>
      </c>
      <c r="F22" s="19">
        <v>2</v>
      </c>
      <c r="G22" s="16" t="s">
        <v>23</v>
      </c>
      <c r="H22" s="16" t="s">
        <v>113</v>
      </c>
      <c r="I22" s="2" t="s">
        <v>114</v>
      </c>
      <c r="J22" s="2" t="s">
        <v>26</v>
      </c>
      <c r="K22" s="2">
        <v>5</v>
      </c>
      <c r="L22" s="2">
        <v>20</v>
      </c>
      <c r="M22" s="2">
        <v>40</v>
      </c>
      <c r="N22" s="4">
        <f t="shared" si="1"/>
        <v>140</v>
      </c>
      <c r="O22" s="5"/>
      <c r="P22" s="6"/>
      <c r="Q22" s="6"/>
      <c r="R22" s="6"/>
      <c r="S22" s="17"/>
    </row>
    <row r="23" spans="1:19" ht="25.5" customHeight="1">
      <c r="A23" s="31">
        <f t="shared" si="0"/>
        <v>20</v>
      </c>
      <c r="B23" s="2" t="s">
        <v>115</v>
      </c>
      <c r="C23" s="2" t="s">
        <v>116</v>
      </c>
      <c r="D23" s="15" t="s">
        <v>117</v>
      </c>
      <c r="E23" s="2" t="s">
        <v>118</v>
      </c>
      <c r="F23" s="19">
        <v>4</v>
      </c>
      <c r="G23" s="16" t="s">
        <v>119</v>
      </c>
      <c r="H23" s="16" t="s">
        <v>45</v>
      </c>
      <c r="I23" s="2" t="s">
        <v>120</v>
      </c>
      <c r="J23" s="2" t="s">
        <v>26</v>
      </c>
      <c r="K23" s="2">
        <v>13</v>
      </c>
      <c r="L23" s="2">
        <v>20</v>
      </c>
      <c r="M23" s="2">
        <v>40</v>
      </c>
      <c r="N23" s="4">
        <f t="shared" si="1"/>
        <v>300</v>
      </c>
      <c r="O23" s="5"/>
      <c r="P23" s="6"/>
      <c r="Q23" s="6"/>
      <c r="R23" s="6"/>
      <c r="S23" s="17"/>
    </row>
    <row r="24" spans="1:19" s="18" customFormat="1" ht="25.5" customHeight="1">
      <c r="A24" s="31">
        <f t="shared" si="0"/>
        <v>21</v>
      </c>
      <c r="B24" s="2" t="s">
        <v>121</v>
      </c>
      <c r="C24" s="2" t="s">
        <v>122</v>
      </c>
      <c r="D24" s="2" t="s">
        <v>123</v>
      </c>
      <c r="E24" s="15" t="s">
        <v>34</v>
      </c>
      <c r="F24" s="19">
        <v>3</v>
      </c>
      <c r="G24" s="16" t="s">
        <v>23</v>
      </c>
      <c r="H24" s="16" t="s">
        <v>124</v>
      </c>
      <c r="I24" s="2" t="s">
        <v>125</v>
      </c>
      <c r="J24" s="2" t="s">
        <v>26</v>
      </c>
      <c r="K24" s="2">
        <v>8</v>
      </c>
      <c r="L24" s="2">
        <v>20</v>
      </c>
      <c r="M24" s="2">
        <v>40</v>
      </c>
      <c r="N24" s="4">
        <f t="shared" si="1"/>
        <v>200</v>
      </c>
      <c r="O24" s="5"/>
      <c r="P24" s="6"/>
      <c r="Q24" s="6"/>
      <c r="R24" s="6"/>
      <c r="S24" s="17"/>
    </row>
    <row r="25" spans="1:19" s="18" customFormat="1" ht="25.5" customHeight="1">
      <c r="A25" s="31">
        <f t="shared" si="0"/>
        <v>22</v>
      </c>
      <c r="B25" s="2" t="s">
        <v>126</v>
      </c>
      <c r="C25" s="2" t="s">
        <v>127</v>
      </c>
      <c r="D25" s="2" t="s">
        <v>77</v>
      </c>
      <c r="E25" s="15" t="s">
        <v>34</v>
      </c>
      <c r="F25" s="19">
        <v>3</v>
      </c>
      <c r="G25" s="16" t="s">
        <v>23</v>
      </c>
      <c r="H25" s="16" t="s">
        <v>45</v>
      </c>
      <c r="I25" s="2" t="s">
        <v>128</v>
      </c>
      <c r="J25" s="2" t="s">
        <v>26</v>
      </c>
      <c r="K25" s="2">
        <v>12</v>
      </c>
      <c r="L25" s="2">
        <v>20</v>
      </c>
      <c r="M25" s="2">
        <v>40</v>
      </c>
      <c r="N25" s="4">
        <f t="shared" si="1"/>
        <v>280</v>
      </c>
      <c r="O25" s="5"/>
      <c r="P25" s="6"/>
      <c r="Q25" s="6"/>
      <c r="R25" s="6"/>
      <c r="S25" s="17"/>
    </row>
    <row r="26" spans="1:19" ht="25.5" customHeight="1">
      <c r="A26" s="31">
        <f t="shared" si="0"/>
        <v>23</v>
      </c>
      <c r="B26" s="2" t="s">
        <v>129</v>
      </c>
      <c r="C26" s="2" t="s">
        <v>130</v>
      </c>
      <c r="D26" s="15" t="s">
        <v>117</v>
      </c>
      <c r="E26" s="2" t="s">
        <v>118</v>
      </c>
      <c r="F26" s="19">
        <v>7</v>
      </c>
      <c r="G26" s="16" t="s">
        <v>119</v>
      </c>
      <c r="H26" s="16" t="s">
        <v>131</v>
      </c>
      <c r="I26" s="2"/>
      <c r="J26" s="2" t="s">
        <v>26</v>
      </c>
      <c r="K26" s="2">
        <v>15.5</v>
      </c>
      <c r="L26" s="2">
        <v>20</v>
      </c>
      <c r="M26" s="2">
        <v>40</v>
      </c>
      <c r="N26" s="4">
        <f t="shared" si="1"/>
        <v>350</v>
      </c>
      <c r="O26" s="5"/>
      <c r="P26" s="6"/>
      <c r="Q26" s="6"/>
      <c r="R26" s="6"/>
      <c r="S26" s="17"/>
    </row>
    <row r="27" spans="1:19" ht="25.5" customHeight="1">
      <c r="A27" s="31">
        <f t="shared" si="0"/>
        <v>24</v>
      </c>
      <c r="B27" s="2" t="s">
        <v>132</v>
      </c>
      <c r="C27" s="15" t="s">
        <v>133</v>
      </c>
      <c r="D27" s="15" t="s">
        <v>134</v>
      </c>
      <c r="E27" s="15" t="s">
        <v>134</v>
      </c>
      <c r="F27" s="19">
        <v>1</v>
      </c>
      <c r="G27" s="16" t="s">
        <v>135</v>
      </c>
      <c r="H27" s="16" t="s">
        <v>136</v>
      </c>
      <c r="I27" s="2" t="s">
        <v>137</v>
      </c>
      <c r="J27" s="2" t="s">
        <v>80</v>
      </c>
      <c r="K27" s="2">
        <v>4</v>
      </c>
      <c r="L27" s="2">
        <v>20</v>
      </c>
      <c r="M27" s="2">
        <v>40</v>
      </c>
      <c r="N27" s="4">
        <f t="shared" si="1"/>
        <v>120</v>
      </c>
      <c r="O27" s="5"/>
      <c r="P27" s="6"/>
      <c r="Q27" s="6"/>
      <c r="R27" s="6"/>
      <c r="S27" s="17"/>
    </row>
    <row r="28" spans="1:19" ht="25.5" customHeight="1">
      <c r="A28" s="31">
        <f t="shared" si="0"/>
        <v>25</v>
      </c>
      <c r="B28" s="2" t="s">
        <v>138</v>
      </c>
      <c r="C28" s="15" t="s">
        <v>139</v>
      </c>
      <c r="D28" s="15" t="s">
        <v>134</v>
      </c>
      <c r="E28" s="15" t="s">
        <v>134</v>
      </c>
      <c r="F28" s="19">
        <v>2</v>
      </c>
      <c r="G28" s="16" t="s">
        <v>135</v>
      </c>
      <c r="H28" s="16" t="s">
        <v>140</v>
      </c>
      <c r="I28" s="2" t="s">
        <v>141</v>
      </c>
      <c r="J28" s="2" t="s">
        <v>26</v>
      </c>
      <c r="K28" s="2">
        <v>8</v>
      </c>
      <c r="L28" s="2">
        <v>20</v>
      </c>
      <c r="M28" s="2">
        <v>40</v>
      </c>
      <c r="N28" s="4">
        <f t="shared" si="1"/>
        <v>200</v>
      </c>
      <c r="O28" s="5"/>
      <c r="P28" s="6"/>
      <c r="Q28" s="6"/>
      <c r="R28" s="6"/>
      <c r="S28" s="17"/>
    </row>
    <row r="29" spans="1:19" s="18" customFormat="1" ht="25.5" customHeight="1">
      <c r="A29" s="31">
        <f t="shared" si="0"/>
        <v>26</v>
      </c>
      <c r="B29" s="2" t="s">
        <v>142</v>
      </c>
      <c r="C29" s="2" t="s">
        <v>143</v>
      </c>
      <c r="D29" s="2" t="s">
        <v>144</v>
      </c>
      <c r="E29" s="15" t="s">
        <v>34</v>
      </c>
      <c r="F29" s="19">
        <v>3</v>
      </c>
      <c r="G29" s="16" t="s">
        <v>135</v>
      </c>
      <c r="H29" s="16" t="s">
        <v>24</v>
      </c>
      <c r="I29" s="2" t="s">
        <v>145</v>
      </c>
      <c r="J29" s="2" t="s">
        <v>26</v>
      </c>
      <c r="K29" s="2">
        <v>9</v>
      </c>
      <c r="L29" s="2">
        <v>20</v>
      </c>
      <c r="M29" s="2">
        <v>40</v>
      </c>
      <c r="N29" s="4">
        <f t="shared" si="1"/>
        <v>220</v>
      </c>
      <c r="O29" s="5"/>
      <c r="P29" s="6"/>
      <c r="Q29" s="6"/>
      <c r="R29" s="6"/>
      <c r="S29" s="17"/>
    </row>
    <row r="30" spans="1:19" s="18" customFormat="1" ht="25.5" customHeight="1">
      <c r="A30" s="31">
        <f t="shared" si="0"/>
        <v>27</v>
      </c>
      <c r="B30" s="4" t="s">
        <v>146</v>
      </c>
      <c r="C30" s="2" t="s">
        <v>147</v>
      </c>
      <c r="D30" s="2" t="s">
        <v>148</v>
      </c>
      <c r="E30" s="24" t="s">
        <v>34</v>
      </c>
      <c r="F30" s="19">
        <v>4</v>
      </c>
      <c r="G30" s="16" t="s">
        <v>135</v>
      </c>
      <c r="H30" s="16" t="s">
        <v>45</v>
      </c>
      <c r="I30" s="2" t="s">
        <v>149</v>
      </c>
      <c r="J30" s="2" t="s">
        <v>26</v>
      </c>
      <c r="K30" s="2">
        <v>12</v>
      </c>
      <c r="L30" s="2">
        <v>20</v>
      </c>
      <c r="M30" s="2">
        <v>40</v>
      </c>
      <c r="N30" s="4">
        <f t="shared" si="1"/>
        <v>280</v>
      </c>
      <c r="O30" s="5"/>
      <c r="P30" s="6"/>
      <c r="Q30" s="6"/>
      <c r="R30" s="6"/>
      <c r="S30" s="17"/>
    </row>
    <row r="31" spans="1:19" s="18" customFormat="1" ht="25.5" customHeight="1">
      <c r="A31" s="31">
        <f t="shared" si="0"/>
        <v>28</v>
      </c>
      <c r="B31" s="2" t="s">
        <v>150</v>
      </c>
      <c r="C31" s="2" t="s">
        <v>151</v>
      </c>
      <c r="D31" s="2" t="s">
        <v>152</v>
      </c>
      <c r="E31" s="15" t="s">
        <v>34</v>
      </c>
      <c r="F31" s="19">
        <v>3</v>
      </c>
      <c r="G31" s="16" t="s">
        <v>135</v>
      </c>
      <c r="H31" s="16" t="s">
        <v>40</v>
      </c>
      <c r="I31" s="2" t="s">
        <v>153</v>
      </c>
      <c r="J31" s="2" t="s">
        <v>26</v>
      </c>
      <c r="K31" s="2">
        <v>8</v>
      </c>
      <c r="L31" s="2">
        <v>20</v>
      </c>
      <c r="M31" s="2">
        <v>40</v>
      </c>
      <c r="N31" s="4">
        <f t="shared" si="1"/>
        <v>200</v>
      </c>
      <c r="O31" s="5"/>
      <c r="P31" s="6"/>
      <c r="Q31" s="6"/>
      <c r="R31" s="6"/>
      <c r="S31" s="17"/>
    </row>
    <row r="32" spans="1:19" ht="25.5" customHeight="1">
      <c r="A32" s="31">
        <f t="shared" si="0"/>
        <v>29</v>
      </c>
      <c r="B32" s="2" t="s">
        <v>154</v>
      </c>
      <c r="C32" s="15" t="s">
        <v>155</v>
      </c>
      <c r="D32" s="15" t="s">
        <v>156</v>
      </c>
      <c r="E32" s="2" t="s">
        <v>22</v>
      </c>
      <c r="F32" s="19">
        <v>1</v>
      </c>
      <c r="G32" s="16" t="s">
        <v>135</v>
      </c>
      <c r="H32" s="16" t="s">
        <v>157</v>
      </c>
      <c r="I32" s="2" t="s">
        <v>158</v>
      </c>
      <c r="J32" s="2" t="s">
        <v>80</v>
      </c>
      <c r="K32" s="2">
        <f>F32*4</f>
        <v>4</v>
      </c>
      <c r="L32" s="2">
        <v>20</v>
      </c>
      <c r="M32" s="2">
        <v>40</v>
      </c>
      <c r="N32" s="4">
        <f t="shared" si="1"/>
        <v>120</v>
      </c>
      <c r="O32" s="5"/>
      <c r="P32" s="6"/>
      <c r="Q32" s="6"/>
      <c r="R32" s="6"/>
      <c r="S32" s="17"/>
    </row>
    <row r="33" spans="1:19" s="18" customFormat="1" ht="25.5" customHeight="1">
      <c r="A33" s="31">
        <f t="shared" si="0"/>
        <v>30</v>
      </c>
      <c r="B33" s="2" t="s">
        <v>159</v>
      </c>
      <c r="C33" s="2" t="s">
        <v>160</v>
      </c>
      <c r="D33" s="2" t="s">
        <v>161</v>
      </c>
      <c r="E33" s="15" t="s">
        <v>34</v>
      </c>
      <c r="F33" s="19">
        <v>5</v>
      </c>
      <c r="G33" s="16" t="s">
        <v>135</v>
      </c>
      <c r="H33" s="16" t="s">
        <v>162</v>
      </c>
      <c r="I33" s="2" t="s">
        <v>163</v>
      </c>
      <c r="J33" s="2" t="s">
        <v>26</v>
      </c>
      <c r="K33" s="2">
        <v>15</v>
      </c>
      <c r="L33" s="2">
        <v>20</v>
      </c>
      <c r="M33" s="2">
        <v>40</v>
      </c>
      <c r="N33" s="4">
        <f t="shared" si="1"/>
        <v>340</v>
      </c>
      <c r="O33" s="5"/>
      <c r="P33" s="6"/>
      <c r="Q33" s="6"/>
      <c r="R33" s="6"/>
      <c r="S33" s="17"/>
    </row>
    <row r="34" spans="1:19" ht="25.5" customHeight="1">
      <c r="A34" s="31">
        <f t="shared" si="0"/>
        <v>31</v>
      </c>
      <c r="B34" s="2" t="s">
        <v>164</v>
      </c>
      <c r="C34" s="15" t="s">
        <v>165</v>
      </c>
      <c r="D34" s="15" t="s">
        <v>166</v>
      </c>
      <c r="E34" s="2" t="s">
        <v>22</v>
      </c>
      <c r="F34" s="19">
        <v>2</v>
      </c>
      <c r="G34" s="16" t="s">
        <v>135</v>
      </c>
      <c r="H34" s="16" t="s">
        <v>124</v>
      </c>
      <c r="I34" s="2" t="s">
        <v>167</v>
      </c>
      <c r="J34" s="2" t="s">
        <v>26</v>
      </c>
      <c r="K34" s="2">
        <f>F34*4</f>
        <v>8</v>
      </c>
      <c r="L34" s="2">
        <v>20</v>
      </c>
      <c r="M34" s="2">
        <v>40</v>
      </c>
      <c r="N34" s="4">
        <f t="shared" si="1"/>
        <v>200</v>
      </c>
      <c r="O34" s="5"/>
      <c r="P34" s="6"/>
      <c r="Q34" s="6"/>
      <c r="R34" s="6"/>
      <c r="S34" s="17"/>
    </row>
    <row r="35" spans="1:19" s="18" customFormat="1" ht="25.5" customHeight="1">
      <c r="A35" s="31">
        <f t="shared" si="0"/>
        <v>32</v>
      </c>
      <c r="B35" s="2" t="s">
        <v>168</v>
      </c>
      <c r="C35" s="52" t="s">
        <v>169</v>
      </c>
      <c r="D35" s="52" t="s">
        <v>170</v>
      </c>
      <c r="E35" s="15" t="s">
        <v>34</v>
      </c>
      <c r="F35" s="19">
        <v>3</v>
      </c>
      <c r="G35" s="16" t="s">
        <v>135</v>
      </c>
      <c r="H35" s="16" t="s">
        <v>45</v>
      </c>
      <c r="I35" s="2" t="s">
        <v>171</v>
      </c>
      <c r="J35" s="2" t="s">
        <v>26</v>
      </c>
      <c r="K35" s="2">
        <v>12</v>
      </c>
      <c r="L35" s="2">
        <v>20</v>
      </c>
      <c r="M35" s="2">
        <v>40</v>
      </c>
      <c r="N35" s="4">
        <f t="shared" si="1"/>
        <v>280</v>
      </c>
      <c r="O35" s="5"/>
      <c r="P35" s="6"/>
      <c r="Q35" s="6"/>
      <c r="R35" s="6"/>
      <c r="S35" s="17"/>
    </row>
    <row r="36" spans="1:19" s="18" customFormat="1" ht="25.5" customHeight="1">
      <c r="A36" s="31">
        <f t="shared" si="0"/>
        <v>33</v>
      </c>
      <c r="B36" s="2" t="s">
        <v>172</v>
      </c>
      <c r="C36" s="2" t="s">
        <v>173</v>
      </c>
      <c r="D36" s="2" t="s">
        <v>174</v>
      </c>
      <c r="E36" s="15" t="s">
        <v>34</v>
      </c>
      <c r="F36" s="19">
        <v>3</v>
      </c>
      <c r="G36" s="16" t="s">
        <v>135</v>
      </c>
      <c r="H36" s="16" t="s">
        <v>175</v>
      </c>
      <c r="I36" s="2" t="s">
        <v>176</v>
      </c>
      <c r="J36" s="2" t="s">
        <v>26</v>
      </c>
      <c r="K36" s="2">
        <v>10</v>
      </c>
      <c r="L36" s="2">
        <v>20</v>
      </c>
      <c r="M36" s="2">
        <v>40</v>
      </c>
      <c r="N36" s="4">
        <f t="shared" si="1"/>
        <v>240</v>
      </c>
      <c r="O36" s="5"/>
      <c r="P36" s="6"/>
      <c r="Q36" s="6"/>
      <c r="R36" s="6"/>
      <c r="S36" s="17"/>
    </row>
    <row r="37" spans="1:19" s="18" customFormat="1" ht="25.5" customHeight="1">
      <c r="A37" s="31">
        <f t="shared" si="0"/>
        <v>34</v>
      </c>
      <c r="B37" s="2" t="s">
        <v>177</v>
      </c>
      <c r="C37" s="2" t="s">
        <v>178</v>
      </c>
      <c r="D37" s="15" t="s">
        <v>179</v>
      </c>
      <c r="E37" s="2" t="s">
        <v>180</v>
      </c>
      <c r="F37" s="19">
        <v>4</v>
      </c>
      <c r="G37" s="16" t="s">
        <v>135</v>
      </c>
      <c r="H37" s="16" t="s">
        <v>181</v>
      </c>
      <c r="I37" s="2" t="s">
        <v>182</v>
      </c>
      <c r="J37" s="2" t="s">
        <v>26</v>
      </c>
      <c r="K37" s="2">
        <v>10</v>
      </c>
      <c r="L37" s="2">
        <v>20</v>
      </c>
      <c r="M37" s="2">
        <v>40</v>
      </c>
      <c r="N37" s="4">
        <f t="shared" si="1"/>
        <v>240</v>
      </c>
      <c r="O37" s="5"/>
      <c r="P37" s="6"/>
      <c r="Q37" s="6"/>
      <c r="R37" s="6"/>
      <c r="S37" s="17"/>
    </row>
    <row r="38" spans="1:19" s="23" customFormat="1" ht="25.5" customHeight="1">
      <c r="A38" s="31">
        <f t="shared" si="0"/>
        <v>35</v>
      </c>
      <c r="B38" s="2" t="s">
        <v>183</v>
      </c>
      <c r="C38" s="15" t="s">
        <v>184</v>
      </c>
      <c r="D38" s="15" t="s">
        <v>185</v>
      </c>
      <c r="E38" s="2" t="s">
        <v>22</v>
      </c>
      <c r="F38" s="19">
        <v>2</v>
      </c>
      <c r="G38" s="16" t="s">
        <v>135</v>
      </c>
      <c r="H38" s="16" t="s">
        <v>35</v>
      </c>
      <c r="I38" s="2" t="s">
        <v>186</v>
      </c>
      <c r="J38" s="2" t="s">
        <v>26</v>
      </c>
      <c r="K38" s="2">
        <v>8</v>
      </c>
      <c r="L38" s="2">
        <v>20</v>
      </c>
      <c r="M38" s="2">
        <v>40</v>
      </c>
      <c r="N38" s="4">
        <f t="shared" si="1"/>
        <v>200</v>
      </c>
      <c r="O38" s="5"/>
      <c r="P38" s="21"/>
      <c r="Q38" s="21"/>
      <c r="R38" s="21"/>
      <c r="S38" s="22"/>
    </row>
    <row r="39" spans="1:19" ht="25.5" customHeight="1">
      <c r="A39" s="31">
        <f t="shared" si="0"/>
        <v>36</v>
      </c>
      <c r="B39" s="2" t="s">
        <v>187</v>
      </c>
      <c r="C39" s="2" t="s">
        <v>188</v>
      </c>
      <c r="D39" s="15" t="s">
        <v>117</v>
      </c>
      <c r="E39" s="2" t="s">
        <v>118</v>
      </c>
      <c r="F39" s="19">
        <v>1</v>
      </c>
      <c r="G39" s="16" t="s">
        <v>135</v>
      </c>
      <c r="H39" s="16" t="s">
        <v>189</v>
      </c>
      <c r="I39" s="2" t="s">
        <v>190</v>
      </c>
      <c r="J39" s="2" t="s">
        <v>80</v>
      </c>
      <c r="K39" s="2">
        <v>4</v>
      </c>
      <c r="L39" s="2">
        <v>20</v>
      </c>
      <c r="M39" s="2">
        <v>40</v>
      </c>
      <c r="N39" s="4">
        <f t="shared" si="1"/>
        <v>120</v>
      </c>
      <c r="O39" s="5"/>
      <c r="P39" s="6"/>
      <c r="Q39" s="6"/>
      <c r="R39" s="6"/>
      <c r="S39" s="17"/>
    </row>
    <row r="40" spans="1:19" s="18" customFormat="1" ht="25.5" customHeight="1">
      <c r="A40" s="31">
        <f t="shared" si="0"/>
        <v>37</v>
      </c>
      <c r="B40" s="2" t="s">
        <v>191</v>
      </c>
      <c r="C40" s="2" t="s">
        <v>192</v>
      </c>
      <c r="D40" s="2" t="s">
        <v>193</v>
      </c>
      <c r="E40" s="15" t="s">
        <v>34</v>
      </c>
      <c r="F40" s="19">
        <v>2</v>
      </c>
      <c r="G40" s="16" t="s">
        <v>135</v>
      </c>
      <c r="H40" s="16" t="s">
        <v>194</v>
      </c>
      <c r="I40" s="2" t="s">
        <v>195</v>
      </c>
      <c r="J40" s="2" t="s">
        <v>26</v>
      </c>
      <c r="K40" s="2">
        <v>7</v>
      </c>
      <c r="L40" s="2">
        <v>20</v>
      </c>
      <c r="M40" s="2">
        <v>40</v>
      </c>
      <c r="N40" s="4">
        <f t="shared" si="1"/>
        <v>180</v>
      </c>
      <c r="O40" s="5"/>
      <c r="P40" s="6"/>
      <c r="Q40" s="6"/>
      <c r="R40" s="6"/>
      <c r="S40" s="17"/>
    </row>
    <row r="41" spans="1:19" s="18" customFormat="1" ht="25.5" customHeight="1">
      <c r="A41" s="31">
        <f t="shared" si="0"/>
        <v>38</v>
      </c>
      <c r="B41" s="2" t="s">
        <v>196</v>
      </c>
      <c r="C41" s="53" t="s">
        <v>197</v>
      </c>
      <c r="D41" s="25" t="s">
        <v>111</v>
      </c>
      <c r="E41" s="2" t="s">
        <v>118</v>
      </c>
      <c r="F41" s="19">
        <v>3</v>
      </c>
      <c r="G41" s="16" t="s">
        <v>135</v>
      </c>
      <c r="H41" s="16" t="s">
        <v>113</v>
      </c>
      <c r="I41" s="2" t="s">
        <v>198</v>
      </c>
      <c r="J41" s="2" t="s">
        <v>26</v>
      </c>
      <c r="K41" s="2">
        <v>7.5</v>
      </c>
      <c r="L41" s="2">
        <v>20</v>
      </c>
      <c r="M41" s="2">
        <v>40</v>
      </c>
      <c r="N41" s="4">
        <f t="shared" si="1"/>
        <v>190</v>
      </c>
      <c r="O41" s="5"/>
      <c r="P41" s="6"/>
      <c r="Q41" s="6"/>
      <c r="R41" s="6"/>
      <c r="S41" s="17"/>
    </row>
    <row r="42" spans="1:18" s="18" customFormat="1" ht="25.5" customHeight="1">
      <c r="A42" s="31">
        <f t="shared" si="0"/>
        <v>39</v>
      </c>
      <c r="B42" s="2" t="s">
        <v>199</v>
      </c>
      <c r="C42" s="2" t="s">
        <v>200</v>
      </c>
      <c r="D42" s="2" t="s">
        <v>201</v>
      </c>
      <c r="E42" s="15" t="s">
        <v>34</v>
      </c>
      <c r="F42" s="19">
        <v>4</v>
      </c>
      <c r="G42" s="16" t="s">
        <v>135</v>
      </c>
      <c r="H42" s="16" t="s">
        <v>45</v>
      </c>
      <c r="I42" s="2" t="s">
        <v>202</v>
      </c>
      <c r="J42" s="2" t="s">
        <v>26</v>
      </c>
      <c r="K42" s="2">
        <v>12</v>
      </c>
      <c r="L42" s="2">
        <v>20</v>
      </c>
      <c r="M42" s="2">
        <v>40</v>
      </c>
      <c r="N42" s="4">
        <f t="shared" si="1"/>
        <v>280</v>
      </c>
      <c r="O42" s="5"/>
      <c r="P42" s="6"/>
      <c r="Q42" s="6"/>
      <c r="R42" s="6"/>
    </row>
    <row r="43" spans="1:18" s="26" customFormat="1" ht="26.25" customHeight="1">
      <c r="A43" s="54"/>
      <c r="B43" s="55">
        <f>COUNTA(B4:B42)</f>
        <v>39</v>
      </c>
      <c r="C43" s="28"/>
      <c r="D43" s="27"/>
      <c r="E43" s="27"/>
      <c r="F43" s="55">
        <f>SUM(F4:F42)</f>
        <v>116</v>
      </c>
      <c r="G43" s="48"/>
      <c r="H43" s="28"/>
      <c r="I43" s="28"/>
      <c r="J43" s="28"/>
      <c r="K43" s="55">
        <f>SUM(K4:K42)</f>
        <v>349</v>
      </c>
      <c r="L43" s="55"/>
      <c r="M43" s="55"/>
      <c r="N43" s="56">
        <f>SUM(N4:N42)</f>
        <v>8540</v>
      </c>
      <c r="O43" s="29"/>
      <c r="P43" s="30"/>
      <c r="Q43" s="30"/>
      <c r="R43" s="30"/>
    </row>
    <row r="44" spans="1:18" s="18" customFormat="1" ht="15">
      <c r="A44" s="35"/>
      <c r="B44" s="40" t="s">
        <v>204</v>
      </c>
      <c r="C44" s="40"/>
      <c r="D44" s="40"/>
      <c r="E44" s="40"/>
      <c r="F44" s="40"/>
      <c r="G44" s="40"/>
      <c r="H44" s="45"/>
      <c r="I44" s="35"/>
      <c r="J44" s="35"/>
      <c r="K44" s="31"/>
      <c r="L44" s="31"/>
      <c r="M44" s="36" t="s">
        <v>203</v>
      </c>
      <c r="N44" s="37">
        <f>SUM(N4:N26)</f>
        <v>5130</v>
      </c>
      <c r="O44" s="38"/>
      <c r="P44" s="39"/>
      <c r="Q44" s="39"/>
      <c r="R44" s="39"/>
    </row>
    <row r="45" spans="1:18" s="18" customFormat="1" ht="54.75" customHeight="1">
      <c r="A45" s="35"/>
      <c r="B45" s="57" t="s">
        <v>206</v>
      </c>
      <c r="C45" s="31"/>
      <c r="D45" s="32"/>
      <c r="E45" s="31"/>
      <c r="F45" s="44"/>
      <c r="G45" s="45"/>
      <c r="H45" s="45"/>
      <c r="I45" s="35"/>
      <c r="J45" s="35"/>
      <c r="K45" s="31"/>
      <c r="L45" s="31"/>
      <c r="M45" s="36" t="s">
        <v>205</v>
      </c>
      <c r="N45" s="37">
        <f>SUM(N27:N42)</f>
        <v>3410</v>
      </c>
      <c r="O45" s="38"/>
      <c r="P45" s="39"/>
      <c r="Q45" s="39"/>
      <c r="R45" s="39"/>
    </row>
    <row r="46" spans="1:18" s="18" customFormat="1" ht="12.75">
      <c r="A46" s="35"/>
      <c r="B46" s="31"/>
      <c r="C46" s="31"/>
      <c r="D46" s="31"/>
      <c r="E46" s="36"/>
      <c r="F46" s="44"/>
      <c r="G46" s="45"/>
      <c r="H46" s="45"/>
      <c r="I46" s="35"/>
      <c r="J46" s="35"/>
      <c r="K46" s="31"/>
      <c r="L46" s="31"/>
      <c r="M46" s="31"/>
      <c r="N46" s="31"/>
      <c r="O46" s="41"/>
      <c r="P46" s="39"/>
      <c r="Q46" s="39"/>
      <c r="R46" s="39"/>
    </row>
    <row r="47" spans="1:9" ht="12.75">
      <c r="A47" s="31"/>
      <c r="B47" s="43" t="s">
        <v>207</v>
      </c>
      <c r="C47" s="43"/>
      <c r="D47" s="31"/>
      <c r="E47" s="36"/>
      <c r="F47" s="44"/>
      <c r="G47" s="45"/>
      <c r="H47" s="45"/>
      <c r="I47" s="31"/>
    </row>
    <row r="48" spans="1:9" ht="12.75">
      <c r="A48" s="31"/>
      <c r="B48" s="43"/>
      <c r="C48" s="43"/>
      <c r="D48" s="31"/>
      <c r="E48" s="36"/>
      <c r="F48" s="44"/>
      <c r="G48" s="45"/>
      <c r="H48" s="45"/>
      <c r="I48" s="31"/>
    </row>
    <row r="49" spans="2:8" ht="12.75">
      <c r="B49" s="46"/>
      <c r="C49" s="43"/>
      <c r="D49" s="31"/>
      <c r="E49" s="36"/>
      <c r="F49" s="44"/>
      <c r="G49" s="45"/>
      <c r="H49" s="45"/>
    </row>
    <row r="50" spans="2:8" ht="12.75">
      <c r="B50" s="43"/>
      <c r="C50" s="43"/>
      <c r="D50" s="31"/>
      <c r="E50" s="36"/>
      <c r="F50" s="44"/>
      <c r="G50" s="45"/>
      <c r="H50" s="45"/>
    </row>
    <row r="51" spans="2:8" ht="12.75">
      <c r="B51" s="43"/>
      <c r="C51" s="43"/>
      <c r="D51" s="31"/>
      <c r="E51" s="36"/>
      <c r="F51" s="44"/>
      <c r="G51" s="45"/>
      <c r="H51" s="45"/>
    </row>
    <row r="52" spans="2:8" ht="12.75">
      <c r="B52" s="43"/>
      <c r="C52" s="43"/>
      <c r="D52" s="43"/>
      <c r="E52" s="46"/>
      <c r="F52" s="44"/>
      <c r="G52" s="45"/>
      <c r="H52" s="45"/>
    </row>
    <row r="53" spans="2:8" ht="12.75">
      <c r="B53" s="31"/>
      <c r="C53" s="31"/>
      <c r="D53" s="31"/>
      <c r="F53" s="44"/>
      <c r="G53" s="45"/>
      <c r="H53" s="45"/>
    </row>
    <row r="54" ht="12.75">
      <c r="C54" s="47"/>
    </row>
    <row r="55" ht="12.75">
      <c r="C55" s="47"/>
    </row>
    <row r="56" ht="12.75">
      <c r="C56" s="18"/>
    </row>
  </sheetData>
  <mergeCells count="1">
    <mergeCell ref="B1:D1"/>
  </mergeCells>
  <printOptions/>
  <pageMargins left="0.26" right="0.26" top="1" bottom="0.62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pr33129</dc:creator>
  <cp:keywords/>
  <dc:description/>
  <cp:lastModifiedBy>Provincia Autonoma di Trento</cp:lastModifiedBy>
  <cp:lastPrinted>2015-12-15T08:05:40Z</cp:lastPrinted>
  <dcterms:created xsi:type="dcterms:W3CDTF">2015-12-14T09:29:10Z</dcterms:created>
  <dcterms:modified xsi:type="dcterms:W3CDTF">2015-12-15T08:05:51Z</dcterms:modified>
  <cp:category/>
  <cp:version/>
  <cp:contentType/>
  <cp:contentStatus/>
</cp:coreProperties>
</file>