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544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14210"/>
</workbook>
</file>

<file path=xl/calcChain.xml><?xml version="1.0" encoding="utf-8"?>
<calcChain xmlns="http://schemas.openxmlformats.org/spreadsheetml/2006/main">
  <c r="F41" i="1"/>
  <c r="B41"/>
  <c r="E5"/>
  <c r="E11"/>
  <c r="E17"/>
  <c r="E23"/>
  <c r="E29"/>
  <c r="E35"/>
  <c r="E41"/>
  <c r="F35"/>
  <c r="F29"/>
  <c r="F23"/>
  <c r="F17"/>
  <c r="F11"/>
  <c r="F5"/>
  <c r="D41"/>
</calcChain>
</file>

<file path=xl/sharedStrings.xml><?xml version="1.0" encoding="utf-8"?>
<sst xmlns="http://schemas.openxmlformats.org/spreadsheetml/2006/main" count="76" uniqueCount="35">
  <si>
    <t>Total funding of the operational programme (Union and national)</t>
  </si>
  <si>
    <t>Basis for calculating Union contribution (Public or Total cost)</t>
  </si>
  <si>
    <t>Implementation rate
In %</t>
  </si>
  <si>
    <t>e = c/a if T or e = d/a if P</t>
  </si>
  <si>
    <t>a</t>
  </si>
  <si>
    <t>b</t>
  </si>
  <si>
    <t>c</t>
  </si>
  <si>
    <t>d</t>
  </si>
  <si>
    <t>Specify the Fund</t>
  </si>
  <si>
    <t>N.A.</t>
  </si>
  <si>
    <t>(1)   Figures expressed in cumulative terms.</t>
  </si>
  <si>
    <t>(2)   This field shall be completed only in the case of the final report on implementation where the operational programme is co-financed by the ERDF or the ESF where use is made of the option under Article 34(2) of Regulation (EC) No 1083/2006.</t>
  </si>
  <si>
    <r>
      <t>Financial information (all financial data should be expressed in euro)</t>
    </r>
    <r>
      <rPr>
        <b/>
        <sz val="11"/>
        <rFont val="Inherit"/>
      </rPr>
      <t xml:space="preserve"> </t>
    </r>
  </si>
  <si>
    <r>
      <t xml:space="preserve">Total amount of certified eligible expenditure paid by beneficiaries </t>
    </r>
    <r>
      <rPr>
        <b/>
        <vertAlign val="superscript"/>
        <sz val="11"/>
        <rFont val="Cambria"/>
        <family val="1"/>
      </rPr>
      <t>(1)</t>
    </r>
  </si>
  <si>
    <r>
      <t>Corresponding public contribution </t>
    </r>
    <r>
      <rPr>
        <b/>
        <vertAlign val="superscript"/>
        <sz val="11"/>
        <rFont val="Cambria"/>
        <family val="1"/>
      </rPr>
      <t>(1)</t>
    </r>
  </si>
  <si>
    <r>
      <t xml:space="preserve">- of which ESF type expenditure </t>
    </r>
    <r>
      <rPr>
        <vertAlign val="superscript"/>
        <sz val="11"/>
        <rFont val="Calibri"/>
        <family val="2"/>
      </rPr>
      <t xml:space="preserve">(2) </t>
    </r>
  </si>
  <si>
    <r>
      <t xml:space="preserve">- of which ERDF type expenditure </t>
    </r>
    <r>
      <rPr>
        <vertAlign val="superscript"/>
        <sz val="11"/>
        <rFont val="Calibri"/>
        <family val="2"/>
      </rPr>
      <t>(2)</t>
    </r>
  </si>
  <si>
    <r>
      <t xml:space="preserve">- Expenditure for regions not receiving transitional support </t>
    </r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</t>
    </r>
  </si>
  <si>
    <r>
      <t xml:space="preserve">- Expenditure for regions receiving transitional support </t>
    </r>
    <r>
      <rPr>
        <vertAlign val="superscript"/>
        <sz val="11"/>
        <rFont val="Calibri"/>
        <family val="2"/>
      </rPr>
      <t xml:space="preserve">(3) </t>
    </r>
  </si>
  <si>
    <t>GRAND TOTAL</t>
  </si>
  <si>
    <t xml:space="preserve">(3)   This field shall be completed only in the case of the final report on implementation where the operational programme includes support to transitional and non-transitional regions. </t>
  </si>
  <si>
    <t xml:space="preserve">         For operational programmes receiving a contribution of the ERDF under the specific allocation for outermost regions: the breakdown of the expenditure between operational costs and investments in infrastructures.</t>
  </si>
  <si>
    <t>Priority axis 5 - Transnazionalità e interregionalità</t>
  </si>
  <si>
    <t>Priority axis 6 - Assistenza tecnica</t>
  </si>
  <si>
    <t>Priority axis 1 -  Adattabilità</t>
  </si>
  <si>
    <t>Priority axis 2 - Occupabilità</t>
  </si>
  <si>
    <t>Priority axis 3 -  Inclusione sociale</t>
  </si>
  <si>
    <t>Priority axis 4  -  Capitale Umano</t>
  </si>
  <si>
    <t>P</t>
  </si>
  <si>
    <t>41.428.442,98</t>
  </si>
  <si>
    <t>103.611.641,38</t>
  </si>
  <si>
    <t>27.601.634,72</t>
  </si>
  <si>
    <t>49.881.314,95</t>
  </si>
  <si>
    <t>10.795.671,79</t>
  </si>
  <si>
    <t>9.204.962,78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</si>
</sst>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#,##0.00_ ;\-#,##0.00\ "/>
  </numFmts>
  <fonts count="9">
    <font>
      <sz val="11"/>
      <color theme="1"/>
      <name val="Calibri"/>
      <family val="2"/>
      <scheme val="minor"/>
    </font>
    <font>
      <b/>
      <i/>
      <sz val="11"/>
      <name val="Inherit"/>
    </font>
    <font>
      <b/>
      <sz val="11"/>
      <name val="Inherit"/>
    </font>
    <font>
      <sz val="11"/>
      <name val="Calibri"/>
      <family val="2"/>
    </font>
    <font>
      <b/>
      <sz val="11"/>
      <name val="Cambria"/>
      <family val="1"/>
    </font>
    <font>
      <b/>
      <vertAlign val="superscript"/>
      <sz val="11"/>
      <name val="Cambria"/>
      <family val="1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quotePrefix="1" applyFont="1" applyBorder="1" applyAlignment="1">
      <alignment horizontal="right"/>
    </xf>
    <xf numFmtId="0" fontId="3" fillId="0" borderId="4" xfId="0" quotePrefix="1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164" fontId="3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-lex.europa.eu/legal-content/EN/ALL/?uri=CELEX:02006R1828-2011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topLeftCell="A9" workbookViewId="0">
      <selection activeCell="F41" sqref="F41"/>
    </sheetView>
  </sheetViews>
  <sheetFormatPr defaultRowHeight="15"/>
  <cols>
    <col min="1" max="1" width="38.28515625" style="1" customWidth="1"/>
    <col min="2" max="2" width="36.5703125" style="9" customWidth="1"/>
    <col min="3" max="3" width="36.85546875" style="1" customWidth="1"/>
    <col min="4" max="4" width="38.28515625" style="9" customWidth="1"/>
    <col min="5" max="5" width="27.42578125" style="9" customWidth="1"/>
    <col min="6" max="6" width="30.140625" style="9" customWidth="1"/>
    <col min="7" max="16384" width="9.140625" style="1"/>
  </cols>
  <sheetData>
    <row r="1" spans="1:6">
      <c r="A1" s="24" t="s">
        <v>12</v>
      </c>
      <c r="B1" s="25"/>
      <c r="C1" s="25"/>
      <c r="D1" s="25"/>
      <c r="E1" s="25"/>
      <c r="F1" s="26"/>
    </row>
    <row r="2" spans="1:6">
      <c r="A2" s="27"/>
      <c r="B2" s="28"/>
      <c r="C2" s="28"/>
      <c r="D2" s="28"/>
      <c r="E2" s="28"/>
      <c r="F2" s="29"/>
    </row>
    <row r="3" spans="1:6" ht="30.75">
      <c r="A3" s="2"/>
      <c r="B3" s="3" t="s">
        <v>0</v>
      </c>
      <c r="C3" s="3" t="s">
        <v>1</v>
      </c>
      <c r="D3" s="3" t="s">
        <v>13</v>
      </c>
      <c r="E3" s="3" t="s">
        <v>14</v>
      </c>
      <c r="F3" s="4" t="s">
        <v>2</v>
      </c>
    </row>
    <row r="4" spans="1:6">
      <c r="A4" s="5"/>
      <c r="B4" s="5" t="s">
        <v>4</v>
      </c>
      <c r="C4" s="5" t="s">
        <v>5</v>
      </c>
      <c r="D4" s="5" t="s">
        <v>6</v>
      </c>
      <c r="E4" s="5" t="s">
        <v>7</v>
      </c>
      <c r="F4" s="5" t="s">
        <v>3</v>
      </c>
    </row>
    <row r="5" spans="1:6">
      <c r="A5" s="21" t="s">
        <v>24</v>
      </c>
      <c r="B5" s="16">
        <v>35409677</v>
      </c>
      <c r="C5" s="18" t="s">
        <v>28</v>
      </c>
      <c r="D5" s="10" t="s">
        <v>29</v>
      </c>
      <c r="E5" s="10" t="str">
        <f>D5</f>
        <v>41.428.442,98</v>
      </c>
      <c r="F5" s="11">
        <f>E5/B5</f>
        <v>1.1699751731708821</v>
      </c>
    </row>
    <row r="6" spans="1:6">
      <c r="A6" s="12" t="s">
        <v>8</v>
      </c>
      <c r="B6" s="22" t="s">
        <v>9</v>
      </c>
      <c r="C6" s="15"/>
      <c r="D6" s="6"/>
      <c r="E6" s="6"/>
      <c r="F6" s="22" t="s">
        <v>9</v>
      </c>
    </row>
    <row r="7" spans="1:6" ht="17.25">
      <c r="A7" s="13" t="s">
        <v>15</v>
      </c>
      <c r="B7" s="22"/>
      <c r="C7" s="15"/>
      <c r="D7" s="6"/>
      <c r="E7" s="6"/>
      <c r="F7" s="22"/>
    </row>
    <row r="8" spans="1:6" ht="17.25">
      <c r="A8" s="13" t="s">
        <v>16</v>
      </c>
      <c r="B8" s="22"/>
      <c r="C8" s="15"/>
      <c r="D8" s="6"/>
      <c r="E8" s="6"/>
      <c r="F8" s="22"/>
    </row>
    <row r="9" spans="1:6" ht="32.25">
      <c r="A9" s="14" t="s">
        <v>17</v>
      </c>
      <c r="B9" s="22"/>
      <c r="C9" s="15"/>
      <c r="D9" s="6"/>
      <c r="E9" s="6"/>
      <c r="F9" s="22"/>
    </row>
    <row r="10" spans="1:6" ht="32.25">
      <c r="A10" s="14" t="s">
        <v>18</v>
      </c>
      <c r="B10" s="23"/>
      <c r="C10" s="15"/>
      <c r="D10" s="6"/>
      <c r="E10" s="6"/>
      <c r="F10" s="22"/>
    </row>
    <row r="11" spans="1:6">
      <c r="A11" s="17" t="s">
        <v>25</v>
      </c>
      <c r="B11" s="16">
        <v>93103960</v>
      </c>
      <c r="C11" s="18" t="s">
        <v>28</v>
      </c>
      <c r="D11" s="10" t="s">
        <v>30</v>
      </c>
      <c r="E11" s="10" t="str">
        <f>D11</f>
        <v>103.611.641,38</v>
      </c>
      <c r="F11" s="11">
        <f>E11/B11</f>
        <v>1.1128596611787511</v>
      </c>
    </row>
    <row r="12" spans="1:6">
      <c r="A12" s="12" t="s">
        <v>8</v>
      </c>
      <c r="B12" s="22" t="s">
        <v>9</v>
      </c>
      <c r="C12" s="15"/>
      <c r="D12" s="6"/>
      <c r="E12" s="6"/>
      <c r="F12" s="22" t="s">
        <v>9</v>
      </c>
    </row>
    <row r="13" spans="1:6" ht="17.25">
      <c r="A13" s="13" t="s">
        <v>15</v>
      </c>
      <c r="B13" s="22"/>
      <c r="C13" s="15"/>
      <c r="D13" s="6"/>
      <c r="E13" s="6"/>
      <c r="F13" s="22"/>
    </row>
    <row r="14" spans="1:6" ht="17.25">
      <c r="A14" s="13" t="s">
        <v>16</v>
      </c>
      <c r="B14" s="22"/>
      <c r="C14" s="15"/>
      <c r="D14" s="6"/>
      <c r="E14" s="6"/>
      <c r="F14" s="22"/>
    </row>
    <row r="15" spans="1:6" ht="32.25">
      <c r="A15" s="14" t="s">
        <v>17</v>
      </c>
      <c r="B15" s="22"/>
      <c r="C15" s="15"/>
      <c r="D15" s="6"/>
      <c r="E15" s="6"/>
      <c r="F15" s="22"/>
    </row>
    <row r="16" spans="1:6" ht="32.25">
      <c r="A16" s="14" t="s">
        <v>18</v>
      </c>
      <c r="B16" s="23"/>
      <c r="C16" s="15"/>
      <c r="D16" s="6"/>
      <c r="E16" s="6"/>
      <c r="F16" s="22"/>
    </row>
    <row r="17" spans="1:6">
      <c r="A17" s="17" t="s">
        <v>26</v>
      </c>
      <c r="B17" s="16">
        <v>21809795</v>
      </c>
      <c r="C17" s="18" t="s">
        <v>28</v>
      </c>
      <c r="D17" s="10" t="s">
        <v>31</v>
      </c>
      <c r="E17" s="10" t="str">
        <f>D17</f>
        <v>27.601.634,72</v>
      </c>
      <c r="F17" s="11">
        <f>E17/B17</f>
        <v>1.2655614011961138</v>
      </c>
    </row>
    <row r="18" spans="1:6">
      <c r="A18" s="12" t="s">
        <v>8</v>
      </c>
      <c r="B18" s="22" t="s">
        <v>9</v>
      </c>
      <c r="C18" s="15"/>
      <c r="D18" s="6"/>
      <c r="E18" s="6"/>
      <c r="F18" s="22" t="s">
        <v>9</v>
      </c>
    </row>
    <row r="19" spans="1:6" ht="17.25">
      <c r="A19" s="13" t="s">
        <v>15</v>
      </c>
      <c r="B19" s="22"/>
      <c r="C19" s="15"/>
      <c r="D19" s="6"/>
      <c r="E19" s="6"/>
      <c r="F19" s="22"/>
    </row>
    <row r="20" spans="1:6" ht="17.25">
      <c r="A20" s="13" t="s">
        <v>16</v>
      </c>
      <c r="B20" s="22"/>
      <c r="C20" s="15"/>
      <c r="D20" s="6"/>
      <c r="E20" s="6"/>
      <c r="F20" s="22"/>
    </row>
    <row r="21" spans="1:6" ht="32.25">
      <c r="A21" s="14" t="s">
        <v>17</v>
      </c>
      <c r="B21" s="22"/>
      <c r="C21" s="15"/>
      <c r="D21" s="6"/>
      <c r="E21" s="6"/>
      <c r="F21" s="22"/>
    </row>
    <row r="22" spans="1:6" ht="32.25">
      <c r="A22" s="14" t="s">
        <v>18</v>
      </c>
      <c r="B22" s="22"/>
      <c r="C22" s="15"/>
      <c r="D22" s="6"/>
      <c r="E22" s="6"/>
      <c r="F22" s="22"/>
    </row>
    <row r="23" spans="1:6">
      <c r="A23" s="17" t="s">
        <v>27</v>
      </c>
      <c r="B23" s="16">
        <v>48352246</v>
      </c>
      <c r="C23" s="18" t="s">
        <v>28</v>
      </c>
      <c r="D23" s="10" t="s">
        <v>32</v>
      </c>
      <c r="E23" s="10" t="str">
        <f>D23</f>
        <v>49.881.314,95</v>
      </c>
      <c r="F23" s="11">
        <f>E23/B23</f>
        <v>1.0316235351300951</v>
      </c>
    </row>
    <row r="24" spans="1:6">
      <c r="A24" s="12" t="s">
        <v>8</v>
      </c>
      <c r="B24" s="22" t="s">
        <v>9</v>
      </c>
      <c r="C24" s="15"/>
      <c r="D24" s="6"/>
      <c r="E24" s="6"/>
      <c r="F24" s="22" t="s">
        <v>9</v>
      </c>
    </row>
    <row r="25" spans="1:6" ht="17.25">
      <c r="A25" s="13" t="s">
        <v>15</v>
      </c>
      <c r="B25" s="22"/>
      <c r="C25" s="15"/>
      <c r="D25" s="6"/>
      <c r="E25" s="6"/>
      <c r="F25" s="22"/>
    </row>
    <row r="26" spans="1:6" ht="17.25">
      <c r="A26" s="13" t="s">
        <v>16</v>
      </c>
      <c r="B26" s="22"/>
      <c r="C26" s="15"/>
      <c r="D26" s="6"/>
      <c r="E26" s="6"/>
      <c r="F26" s="22"/>
    </row>
    <row r="27" spans="1:6" ht="32.25">
      <c r="A27" s="14" t="s">
        <v>17</v>
      </c>
      <c r="B27" s="22"/>
      <c r="C27" s="15"/>
      <c r="D27" s="6"/>
      <c r="E27" s="6"/>
      <c r="F27" s="22"/>
    </row>
    <row r="28" spans="1:6" ht="32.25">
      <c r="A28" s="14" t="s">
        <v>18</v>
      </c>
      <c r="B28" s="23"/>
      <c r="C28" s="15"/>
      <c r="D28" s="6"/>
      <c r="E28" s="6"/>
      <c r="F28" s="22"/>
    </row>
    <row r="29" spans="1:6" ht="29.25">
      <c r="A29" s="19" t="s">
        <v>22</v>
      </c>
      <c r="B29" s="16">
        <v>9899919</v>
      </c>
      <c r="C29" s="18" t="s">
        <v>28</v>
      </c>
      <c r="D29" s="10" t="s">
        <v>33</v>
      </c>
      <c r="E29" s="10" t="str">
        <f>D29</f>
        <v>10.795.671,79</v>
      </c>
      <c r="F29" s="11">
        <f>E29/B29</f>
        <v>1.0904808200955987</v>
      </c>
    </row>
    <row r="30" spans="1:6">
      <c r="A30" s="12" t="s">
        <v>8</v>
      </c>
      <c r="B30" s="22" t="s">
        <v>9</v>
      </c>
      <c r="C30" s="15"/>
      <c r="D30" s="6"/>
      <c r="E30" s="6"/>
      <c r="F30" s="22" t="s">
        <v>9</v>
      </c>
    </row>
    <row r="31" spans="1:6" ht="17.25">
      <c r="A31" s="13" t="s">
        <v>15</v>
      </c>
      <c r="B31" s="22"/>
      <c r="C31" s="15"/>
      <c r="D31" s="6"/>
      <c r="E31" s="6"/>
      <c r="F31" s="22"/>
    </row>
    <row r="32" spans="1:6" ht="17.25">
      <c r="A32" s="13" t="s">
        <v>16</v>
      </c>
      <c r="B32" s="22"/>
      <c r="C32" s="15"/>
      <c r="D32" s="6"/>
      <c r="E32" s="6"/>
      <c r="F32" s="22"/>
    </row>
    <row r="33" spans="1:6" ht="32.25">
      <c r="A33" s="14" t="s">
        <v>17</v>
      </c>
      <c r="B33" s="22"/>
      <c r="C33" s="15"/>
      <c r="D33" s="6"/>
      <c r="E33" s="6"/>
      <c r="F33" s="22"/>
    </row>
    <row r="34" spans="1:6" ht="32.25">
      <c r="A34" s="14" t="s">
        <v>18</v>
      </c>
      <c r="B34" s="23"/>
      <c r="C34" s="15"/>
      <c r="D34" s="6"/>
      <c r="E34" s="6"/>
      <c r="F34" s="22"/>
    </row>
    <row r="35" spans="1:6">
      <c r="A35" s="17" t="s">
        <v>23</v>
      </c>
      <c r="B35" s="16">
        <v>8690649</v>
      </c>
      <c r="C35" s="18" t="s">
        <v>28</v>
      </c>
      <c r="D35" s="10" t="s">
        <v>34</v>
      </c>
      <c r="E35" s="10" t="str">
        <f>D35</f>
        <v>9.204.962,78</v>
      </c>
      <c r="F35" s="11">
        <f>E35/B35</f>
        <v>1.0591801348783041</v>
      </c>
    </row>
    <row r="36" spans="1:6">
      <c r="A36" s="12" t="s">
        <v>8</v>
      </c>
      <c r="B36" s="22" t="s">
        <v>9</v>
      </c>
      <c r="C36" s="15"/>
      <c r="D36" s="6"/>
      <c r="E36" s="6"/>
      <c r="F36" s="22" t="s">
        <v>9</v>
      </c>
    </row>
    <row r="37" spans="1:6" ht="17.25">
      <c r="A37" s="13" t="s">
        <v>15</v>
      </c>
      <c r="B37" s="22"/>
      <c r="C37" s="15"/>
      <c r="D37" s="6"/>
      <c r="E37" s="6"/>
      <c r="F37" s="22"/>
    </row>
    <row r="38" spans="1:6" ht="17.25">
      <c r="A38" s="13" t="s">
        <v>16</v>
      </c>
      <c r="B38" s="22"/>
      <c r="C38" s="15"/>
      <c r="D38" s="6"/>
      <c r="E38" s="6"/>
      <c r="F38" s="22"/>
    </row>
    <row r="39" spans="1:6" ht="32.25">
      <c r="A39" s="14" t="s">
        <v>17</v>
      </c>
      <c r="B39" s="22"/>
      <c r="C39" s="15"/>
      <c r="D39" s="6"/>
      <c r="E39" s="6"/>
      <c r="F39" s="22"/>
    </row>
    <row r="40" spans="1:6" ht="32.25">
      <c r="A40" s="14" t="s">
        <v>18</v>
      </c>
      <c r="B40" s="23"/>
      <c r="C40" s="15"/>
      <c r="D40" s="6"/>
      <c r="E40" s="6"/>
      <c r="F40" s="22"/>
    </row>
    <row r="41" spans="1:6">
      <c r="A41" s="7" t="s">
        <v>19</v>
      </c>
      <c r="B41" s="20">
        <f>B5+B11+B17+B23+B29+B35</f>
        <v>217266246</v>
      </c>
      <c r="C41" s="5"/>
      <c r="D41" s="8">
        <f>SUM(D5+D11+D17+D23+D29+D35)</f>
        <v>242523668.59999996</v>
      </c>
      <c r="E41" s="8">
        <f>E5+E11+E17+E23+E29+E35</f>
        <v>242523668.59999996</v>
      </c>
      <c r="F41" s="11">
        <f>E41/B41</f>
        <v>1.1162510194979849</v>
      </c>
    </row>
    <row r="43" spans="1:6">
      <c r="A43" s="1" t="s">
        <v>10</v>
      </c>
    </row>
    <row r="44" spans="1:6">
      <c r="A44" s="1" t="s">
        <v>11</v>
      </c>
    </row>
    <row r="45" spans="1:6">
      <c r="A45" s="1" t="s">
        <v>20</v>
      </c>
    </row>
    <row r="46" spans="1:6">
      <c r="A46" s="1" t="s">
        <v>21</v>
      </c>
    </row>
  </sheetData>
  <mergeCells count="13">
    <mergeCell ref="B18:B22"/>
    <mergeCell ref="F18:F22"/>
    <mergeCell ref="B24:B28"/>
    <mergeCell ref="F24:F28"/>
    <mergeCell ref="B30:B34"/>
    <mergeCell ref="F30:F34"/>
    <mergeCell ref="B36:B40"/>
    <mergeCell ref="F36:F40"/>
    <mergeCell ref="A1:F2"/>
    <mergeCell ref="B6:B10"/>
    <mergeCell ref="F6:F10"/>
    <mergeCell ref="B12:B16"/>
    <mergeCell ref="F12:F16"/>
  </mergeCells>
  <phoneticPr fontId="8" type="noConversion"/>
  <hyperlinks>
    <hyperlink ref="E3" r:id="rId1" location="E0087" display="E0087"/>
  </hyperlinks>
  <pageMargins left="0.7" right="0.7" top="0.75" bottom="0.75" header="0.3" footer="0.3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Sheet1!Area_stampa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KUZMANOVA Kristina (REGIO)</dc:creator>
  <cp:lastModifiedBy>pr39586</cp:lastModifiedBy>
  <cp:lastPrinted>2017-03-28T10:14:43Z</cp:lastPrinted>
  <dcterms:created xsi:type="dcterms:W3CDTF">2017-01-31T12:41:24Z</dcterms:created>
  <dcterms:modified xsi:type="dcterms:W3CDTF">2017-03-29T14:13:48Z</dcterms:modified>
</cp:coreProperties>
</file>