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A3 TRENTINO SUD" sheetId="1" r:id="rId1"/>
  </sheets>
  <definedNames>
    <definedName name="_xlnm.Print_Area" localSheetId="0">'A3 TRENTINO SUD'!$A$1:$R$44</definedName>
  </definedNames>
  <calcPr fullCalcOnLoad="1"/>
</workbook>
</file>

<file path=xl/sharedStrings.xml><?xml version="1.0" encoding="utf-8"?>
<sst xmlns="http://schemas.openxmlformats.org/spreadsheetml/2006/main" count="285" uniqueCount="177">
  <si>
    <t>scuola dell'infanzia
o
nido d'infanzia</t>
  </si>
  <si>
    <t>Indirizzo</t>
  </si>
  <si>
    <t>LOCALITA'</t>
  </si>
  <si>
    <t>Struttura competente di riferimento</t>
  </si>
  <si>
    <t>n.
sezioni scuole infanzia/n. gruppi nidi d'infanzia coinvolti</t>
  </si>
  <si>
    <t>Lingua</t>
  </si>
  <si>
    <t xml:space="preserve">programma intervento </t>
  </si>
  <si>
    <r>
      <t>frequenza 
settimanale degli interventi per sezione/gruppo</t>
    </r>
    <r>
      <rPr>
        <b/>
        <sz val="10"/>
        <color indexed="10"/>
        <rFont val="Arial"/>
        <family val="2"/>
      </rPr>
      <t xml:space="preserve"> (in giornate diverse)</t>
    </r>
  </si>
  <si>
    <t>totale ore a settimana per scuola/nido (attività diretta)</t>
  </si>
  <si>
    <t>n. 
settimane</t>
  </si>
  <si>
    <r>
      <t xml:space="preserve">totale ore attività connesse annuali </t>
    </r>
    <r>
      <rPr>
        <b/>
        <sz val="10"/>
        <color indexed="10"/>
        <rFont val="Arial"/>
        <family val="2"/>
      </rPr>
      <t>(</t>
    </r>
    <r>
      <rPr>
        <b/>
        <sz val="16"/>
        <color indexed="10"/>
        <rFont val="Arial"/>
        <family val="2"/>
      </rPr>
      <t>*)</t>
    </r>
  </si>
  <si>
    <t>TOTALE 
ORE INTERVENTO</t>
  </si>
  <si>
    <t>ORARIO</t>
  </si>
  <si>
    <t>EVENTUALI ABBINAMENTI PROPOSTI</t>
  </si>
  <si>
    <t>DOCENTE</t>
  </si>
  <si>
    <t>indicare se docente con esperienza
(X)</t>
  </si>
  <si>
    <t>PAT</t>
  </si>
  <si>
    <t>INGLESE</t>
  </si>
  <si>
    <t>lunedì mattina, mercoledì pomeriggio, venerdì mattina</t>
  </si>
  <si>
    <t>min. 3</t>
  </si>
  <si>
    <t>FPSM</t>
  </si>
  <si>
    <t>min. 2</t>
  </si>
  <si>
    <t>lunedì pomeriggio, martedì mattina, giovedì mattina, venerdì pomeriggio</t>
  </si>
  <si>
    <t>martedì mattina, mercoledì mattina, venerdì mattina</t>
  </si>
  <si>
    <t xml:space="preserve">INGLESE  </t>
  </si>
  <si>
    <t>TEDESCO</t>
  </si>
  <si>
    <t>lunedì pomeriggio, martedì mattina, giovedì mattina</t>
  </si>
  <si>
    <t>lunedì pomeriggio, giovedì mattina</t>
  </si>
  <si>
    <t>lunedì mattina, martedì pomeriggio, mercoledì mattina, giovedì pomeriggio, venerdì mattina</t>
  </si>
  <si>
    <t>di cui inglese</t>
  </si>
  <si>
    <t>NOTE:</t>
  </si>
  <si>
    <t>di cui tedesco</t>
  </si>
  <si>
    <t>(*) in caso di abbinamenti di scuole/nidi d'infanzia le ore per attività connesse previste per le iniziative formative (c5= 15 ore) dovranno essere conteggiate una sola volta</t>
  </si>
  <si>
    <t xml:space="preserve"> ipotesi di abbinamento</t>
  </si>
  <si>
    <t>COESI</t>
  </si>
  <si>
    <t>lunedì mattina, mercoledì pomeriggio, giovedì mattina</t>
  </si>
  <si>
    <t xml:space="preserve"> BRENTONICO</t>
  </si>
  <si>
    <t>lunedì mattina, martedì pomeriggio, mercoledì mattina, giovedì pomeriggio</t>
  </si>
  <si>
    <t>tutti i giorni al mattino</t>
  </si>
  <si>
    <t>lunedì pomeriggio, mercoledì mattina, venerdì mattina</t>
  </si>
  <si>
    <r>
      <t>ALLEGATO 1</t>
    </r>
    <r>
      <rPr>
        <sz val="10"/>
        <rFont val="Arial"/>
        <family val="0"/>
      </rPr>
      <t xml:space="preserve">  - ELENCO SCUOLE DELL'INFANZIA E NIDI D'INFANZIA COINVOLTI NELL'INTERVENTO</t>
    </r>
  </si>
  <si>
    <t>AREA 3 - TRENTINO SUD</t>
  </si>
  <si>
    <t>SCUOLA INFANZIA STORO</t>
  </si>
  <si>
    <t>Via S. Floriano, 22</t>
  </si>
  <si>
    <t>STORO</t>
  </si>
  <si>
    <t>CON CONDINO</t>
  </si>
  <si>
    <t>SCUOLA INFANZIA CONDINO</t>
  </si>
  <si>
    <t xml:space="preserve">Via Roma, 37 </t>
  </si>
  <si>
    <t>CONDINO</t>
  </si>
  <si>
    <t>CON STORO</t>
  </si>
  <si>
    <t>SCUOLA INFANZIA SPIAZZO</t>
  </si>
  <si>
    <t>Via S. Vigilio, 5</t>
  </si>
  <si>
    <t>SPIAZZO RENDENA</t>
  </si>
  <si>
    <t>CON PINZOLO</t>
  </si>
  <si>
    <t>SCUOLA INFANZIA PINZOLO</t>
  </si>
  <si>
    <t>Via al Sole, 43</t>
  </si>
  <si>
    <t>PINZOLO</t>
  </si>
  <si>
    <t>CON SPIAZZO</t>
  </si>
  <si>
    <t>SCUOLA INFANZIA VIGO LOMASO</t>
  </si>
  <si>
    <t>Fraz. Vigo Lomaso , 1</t>
  </si>
  <si>
    <t>COMANO TERME</t>
  </si>
  <si>
    <t>SCUOLA INFANZIA BEZZECCA</t>
  </si>
  <si>
    <t>Via Gen. Dalla Chiesa, 2</t>
  </si>
  <si>
    <t>LEDRO</t>
  </si>
  <si>
    <t>lunedì mattina, mercoledì mattina e pomeriggio, venerdì mattina</t>
  </si>
  <si>
    <t>CON RIVA RIONE</t>
  </si>
  <si>
    <t>SCUOLA INFANZIA RIVA RIONE</t>
  </si>
  <si>
    <t>L.go Caduti delle Foibe, 2</t>
  </si>
  <si>
    <t xml:space="preserve"> RIVA DEL GARDA</t>
  </si>
  <si>
    <t>CON BEZZECCA</t>
  </si>
  <si>
    <t>SCUOLA INFANZIA CROSANO</t>
  </si>
  <si>
    <t xml:space="preserve">via San Biagio, 6 </t>
  </si>
  <si>
    <t>CON MORI</t>
  </si>
  <si>
    <t xml:space="preserve">SCUOLA INFANZIA MORI </t>
  </si>
  <si>
    <t xml:space="preserve">Via Scuole, 3 - </t>
  </si>
  <si>
    <t xml:space="preserve"> MORI</t>
  </si>
  <si>
    <t>lunedì pomeriggio, martedì mattina, mercoledì mattina, giovedì pomeriggio, venerdì mattina</t>
  </si>
  <si>
    <t>CON CROSANO</t>
  </si>
  <si>
    <t>SCUOLA INFANZIA BESENELLO</t>
  </si>
  <si>
    <t>Via P. Vanzetti, 3</t>
  </si>
  <si>
    <t>BESENELLO</t>
  </si>
  <si>
    <t>lunedì mattina, martedì mattina, mercoledì pomeriggio, giovedì mattina</t>
  </si>
  <si>
    <t>CON CALLIANO</t>
  </si>
  <si>
    <t>SCUOLA INFANZIA CALLIANO</t>
  </si>
  <si>
    <t>Via Tre Novembre, 33</t>
  </si>
  <si>
    <t>CALLIANO</t>
  </si>
  <si>
    <t>CON BESENELLO</t>
  </si>
  <si>
    <t>SCUOLA INFANZIA BRIONE</t>
  </si>
  <si>
    <t>Via Puccini n.26</t>
  </si>
  <si>
    <t>ROVERETO</t>
  </si>
  <si>
    <t>lunedì mattina, martedì pomeriggio, mercoledì pomeriggio, giovedì mattina, venerdì pomeriggio</t>
  </si>
  <si>
    <t>Nido infanzia Coccinella</t>
  </si>
  <si>
    <t>Via Livenza, 27</t>
  </si>
  <si>
    <t>Rovereto</t>
  </si>
  <si>
    <t>Comune Rovereto</t>
  </si>
  <si>
    <t>SCUOLA INFANZIA ALA</t>
  </si>
  <si>
    <t xml:space="preserve">Via G.B. De Ferrari - </t>
  </si>
  <si>
    <t xml:space="preserve"> ALA</t>
  </si>
  <si>
    <t>lunedì martedì mercoledì venerdì mattina,  mercoledì e giovedì pomeriggio</t>
  </si>
  <si>
    <t>SCUOLA INFANZIA BORGO SACCO</t>
  </si>
  <si>
    <t xml:space="preserve">Via Fedrigotti, 9 - </t>
  </si>
  <si>
    <t xml:space="preserve"> BORGO SACCO</t>
  </si>
  <si>
    <t xml:space="preserve">SCUOLA INFANZIA VILLALAGARINA </t>
  </si>
  <si>
    <t xml:space="preserve">Via don G. Gosetti, 3 - </t>
  </si>
  <si>
    <t>VILLALAGARINA</t>
  </si>
  <si>
    <t>lunedì mattina, maertedì pomeriggio, mercoledì mattina, giovedì pomeriggio</t>
  </si>
  <si>
    <t>CON PEDERSANO</t>
  </si>
  <si>
    <t xml:space="preserve">SCUOLA INFANZIA PEDERSANO </t>
  </si>
  <si>
    <t xml:space="preserve">Via S. Antonio, 1 - </t>
  </si>
  <si>
    <t>PEDERSANO</t>
  </si>
  <si>
    <t>martedì mattina, mercoledì pomeriggio, giovedì mattina</t>
  </si>
  <si>
    <t>CON VILLALAGARINA</t>
  </si>
  <si>
    <t>SCUOLA INFANZIA ROVERETO ROSMINI</t>
  </si>
  <si>
    <t>Corso Rosmini, 3 - 38068 ROVERETO</t>
  </si>
  <si>
    <t>SCUOLA INFANZIA VOLANO</t>
  </si>
  <si>
    <t xml:space="preserve">Via S. Maria, 13 - </t>
  </si>
  <si>
    <t>VOLANO</t>
  </si>
  <si>
    <t>SCUOLA INFANZIA PIEVE DI BONO</t>
  </si>
  <si>
    <t>Via Fiera, 9/B</t>
  </si>
  <si>
    <t>PIEVE DI BONO</t>
  </si>
  <si>
    <t>CON DAONE E RONCONE</t>
  </si>
  <si>
    <t>SCUOLA INFANZIA DAONE</t>
  </si>
  <si>
    <t>Via Re Di Castello, 57</t>
  </si>
  <si>
    <t>VALDAONE</t>
  </si>
  <si>
    <t>CON PIEVE DI BONO E RONCONE</t>
  </si>
  <si>
    <t>SCUOLA INFANZIA RONCONE</t>
  </si>
  <si>
    <t>Via Dott. Lucchi</t>
  </si>
  <si>
    <t>RONCONE</t>
  </si>
  <si>
    <t>martedì mattina, mercoledì mattina, venerdì pomeriggio</t>
  </si>
  <si>
    <t>CON DAONE E PIEVE DI BONO</t>
  </si>
  <si>
    <t>SCUOLA INFANZIA RIVA DEL GARDA - GIARDINO</t>
  </si>
  <si>
    <t>via Roma , 32</t>
  </si>
  <si>
    <t>RIVA DEL GARDA</t>
  </si>
  <si>
    <t xml:space="preserve">SCUOLA INFANZIA TRAMBILENO </t>
  </si>
  <si>
    <t xml:space="preserve">Fr. Vanza, 50 - </t>
  </si>
  <si>
    <t>TRAMBILENO</t>
  </si>
  <si>
    <t>martedì pomeriggio, giovedì mattina</t>
  </si>
  <si>
    <t>CON NIDO PRIMI PASSI</t>
  </si>
  <si>
    <t>Nido infanzia Primi Passi (**)</t>
  </si>
  <si>
    <t>Via Udine, 21</t>
  </si>
  <si>
    <t>1 COLL. CON TRAMBILENO</t>
  </si>
  <si>
    <t>SCUOLA INFANZIA VANNETTI</t>
  </si>
  <si>
    <t>via S. Maria, 68</t>
  </si>
  <si>
    <t>VANNETTI</t>
  </si>
  <si>
    <t>tutti i giorni al mattino + i pomeriggi di martedì e giovedì</t>
  </si>
  <si>
    <t>SCUOLA INFANZIA BREGUZZO BONDO</t>
  </si>
  <si>
    <t>Via G. Marconi, 5</t>
  </si>
  <si>
    <t>BREGUZZO</t>
  </si>
  <si>
    <t>SCUOLA INFANZIA ARCO</t>
  </si>
  <si>
    <t>Via Capitelli, 16</t>
  </si>
  <si>
    <t>ARCO</t>
  </si>
  <si>
    <t>SCUOLA INFANZIA DRO</t>
  </si>
  <si>
    <t>Via Sant' Antonio, 10</t>
  </si>
  <si>
    <t>DRO</t>
  </si>
  <si>
    <t>martedì mattine e pomeriggio, giovedì mattina e pomeriggio, venerdì pomeriggio</t>
  </si>
  <si>
    <t>CON BOLOGNANO</t>
  </si>
  <si>
    <t>SCUOLA INFANZIA BOLOGNANO</t>
  </si>
  <si>
    <t xml:space="preserve">Piazza Vittoria, 1 </t>
  </si>
  <si>
    <t>BOLOGNANO</t>
  </si>
  <si>
    <t>lunedì  mattina e pomeriggio, mercoledì mattina e pomeriggio, venerdì mattina</t>
  </si>
  <si>
    <t>CON DRO</t>
  </si>
  <si>
    <t>SCUOLA INFANZIA LIZZANELLA</t>
  </si>
  <si>
    <t>Corso Verona, 109</t>
  </si>
  <si>
    <t>martedì  mattina, mercoledì pomeriggio, venerdì mattina</t>
  </si>
  <si>
    <t>CON LIZZANA, NORIGLIO, SERRAVALLE</t>
  </si>
  <si>
    <t>SCUOLA INFANZIA LIZZANA</t>
  </si>
  <si>
    <t>Via Brigata Mantova, 1</t>
  </si>
  <si>
    <t>CON LIZZANELLA, NORIGLIO, SERRAVALLE</t>
  </si>
  <si>
    <t>SCUOLA INFANZIA SERRAVALLE</t>
  </si>
  <si>
    <t xml:space="preserve">Via Tomasi, 5 - </t>
  </si>
  <si>
    <t>SERRAVALLE</t>
  </si>
  <si>
    <t>martedì mattina, venerdì pomeriggio</t>
  </si>
  <si>
    <t>CON NORIGLIO, LIZZANA, LIZZANELLA</t>
  </si>
  <si>
    <t>SCUOLA INFANZIA NORIGLIO</t>
  </si>
  <si>
    <t>Noriglio - Via A. Romani</t>
  </si>
  <si>
    <t>CON SERAVALLE, LIZZANA, LIZZANELLA</t>
  </si>
  <si>
    <t>(**) unico nido per il quale si richiedono n. 2 collaboratori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</si>
</sst>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;[Red]0.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0" fontId="0" fillId="0" borderId="4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Fill="1" applyAlignment="1">
      <alignment horizontal="justify" vertical="center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0" fontId="1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workbookViewId="0" topLeftCell="A16">
      <selection activeCell="R1" sqref="A1:R44"/>
    </sheetView>
  </sheetViews>
  <sheetFormatPr defaultColWidth="9.140625" defaultRowHeight="12.75"/>
  <cols>
    <col min="1" max="1" width="5.421875" style="24" customWidth="1"/>
    <col min="2" max="2" width="36.8515625" style="24" customWidth="1"/>
    <col min="3" max="3" width="35.00390625" style="24" bestFit="1" customWidth="1"/>
    <col min="4" max="4" width="19.140625" style="24" bestFit="1" customWidth="1"/>
    <col min="5" max="5" width="18.8515625" style="50" customWidth="1"/>
    <col min="6" max="6" width="17.00390625" style="68" customWidth="1"/>
    <col min="7" max="7" width="10.28125" style="69" bestFit="1" customWidth="1"/>
    <col min="8" max="8" width="85.140625" style="69" bestFit="1" customWidth="1"/>
    <col min="9" max="9" width="41.8515625" style="24" bestFit="1" customWidth="1"/>
    <col min="10" max="10" width="15.57421875" style="24" customWidth="1"/>
    <col min="11" max="11" width="11.7109375" style="50" customWidth="1"/>
    <col min="12" max="12" width="10.140625" style="50" customWidth="1"/>
    <col min="13" max="13" width="14.7109375" style="50" customWidth="1"/>
    <col min="14" max="14" width="13.7109375" style="50" bestFit="1" customWidth="1"/>
    <col min="15" max="15" width="11.57421875" style="71" customWidth="1"/>
    <col min="16" max="16" width="16.140625" style="71" customWidth="1"/>
    <col min="17" max="17" width="11.8515625" style="71" customWidth="1"/>
    <col min="18" max="18" width="13.7109375" style="71" customWidth="1"/>
    <col min="19" max="16384" width="9.140625" style="24" customWidth="1"/>
  </cols>
  <sheetData>
    <row r="1" spans="2:18" ht="21.75" customHeight="1">
      <c r="B1" s="72" t="s">
        <v>40</v>
      </c>
      <c r="C1" s="73"/>
      <c r="D1" s="74"/>
      <c r="E1" s="29"/>
      <c r="F1" s="30"/>
      <c r="G1" s="31"/>
      <c r="H1" s="32"/>
      <c r="I1" s="33"/>
      <c r="J1" s="33"/>
      <c r="K1" s="34"/>
      <c r="L1" s="29"/>
      <c r="M1" s="29"/>
      <c r="N1" s="35"/>
      <c r="O1" s="36"/>
      <c r="P1" s="36"/>
      <c r="Q1" s="36"/>
      <c r="R1" s="36"/>
    </row>
    <row r="2" spans="2:18" ht="12.75">
      <c r="B2" s="33" t="s">
        <v>41</v>
      </c>
      <c r="D2" s="33"/>
      <c r="E2" s="29"/>
      <c r="F2" s="30"/>
      <c r="G2" s="31"/>
      <c r="H2" s="32"/>
      <c r="I2" s="33"/>
      <c r="J2" s="33"/>
      <c r="K2" s="34"/>
      <c r="L2" s="29"/>
      <c r="M2" s="29"/>
      <c r="N2" s="35"/>
      <c r="O2" s="36"/>
      <c r="P2" s="36"/>
      <c r="Q2" s="36"/>
      <c r="R2" s="36"/>
    </row>
    <row r="3" spans="2:18" s="3" customFormat="1" ht="111" customHeight="1">
      <c r="B3" s="4" t="s">
        <v>0</v>
      </c>
      <c r="C3" s="4" t="s">
        <v>1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6" t="s">
        <v>33</v>
      </c>
      <c r="J3" s="7" t="s">
        <v>7</v>
      </c>
      <c r="K3" s="5" t="s">
        <v>8</v>
      </c>
      <c r="L3" s="5" t="s">
        <v>9</v>
      </c>
      <c r="M3" s="8" t="s">
        <v>10</v>
      </c>
      <c r="N3" s="9" t="s">
        <v>11</v>
      </c>
      <c r="O3" s="10" t="s">
        <v>12</v>
      </c>
      <c r="P3" s="11" t="s">
        <v>13</v>
      </c>
      <c r="Q3" s="11" t="s">
        <v>14</v>
      </c>
      <c r="R3" s="11" t="s">
        <v>15</v>
      </c>
    </row>
    <row r="4" spans="1:18" s="25" customFormat="1" ht="25.5" customHeight="1">
      <c r="A4" s="25">
        <v>1</v>
      </c>
      <c r="B4" s="37" t="s">
        <v>42</v>
      </c>
      <c r="C4" s="33" t="s">
        <v>43</v>
      </c>
      <c r="D4" s="33" t="s">
        <v>44</v>
      </c>
      <c r="E4" s="38" t="s">
        <v>20</v>
      </c>
      <c r="F4" s="30">
        <v>4</v>
      </c>
      <c r="G4" s="31" t="s">
        <v>17</v>
      </c>
      <c r="H4" s="39" t="s">
        <v>37</v>
      </c>
      <c r="I4" s="29" t="s">
        <v>45</v>
      </c>
      <c r="J4" s="2" t="s">
        <v>19</v>
      </c>
      <c r="K4" s="29">
        <v>12</v>
      </c>
      <c r="L4" s="29">
        <v>20</v>
      </c>
      <c r="M4" s="29">
        <v>40</v>
      </c>
      <c r="N4" s="35">
        <f aca="true" t="shared" si="0" ref="N4:N37">(K4*L4)+M4</f>
        <v>280</v>
      </c>
      <c r="O4" s="36"/>
      <c r="P4" s="36"/>
      <c r="Q4" s="36"/>
      <c r="R4" s="36"/>
    </row>
    <row r="5" spans="1:18" s="25" customFormat="1" ht="25.5" customHeight="1">
      <c r="A5" s="25">
        <f>A4+1</f>
        <v>2</v>
      </c>
      <c r="B5" s="33" t="s">
        <v>46</v>
      </c>
      <c r="C5" s="33" t="s">
        <v>47</v>
      </c>
      <c r="D5" s="33" t="s">
        <v>48</v>
      </c>
      <c r="E5" s="40" t="s">
        <v>20</v>
      </c>
      <c r="F5" s="30">
        <v>2</v>
      </c>
      <c r="G5" s="31" t="s">
        <v>17</v>
      </c>
      <c r="H5" s="39" t="s">
        <v>26</v>
      </c>
      <c r="I5" s="29" t="s">
        <v>49</v>
      </c>
      <c r="J5" s="2" t="s">
        <v>19</v>
      </c>
      <c r="K5" s="29">
        <v>8</v>
      </c>
      <c r="L5" s="29">
        <v>20</v>
      </c>
      <c r="M5" s="29">
        <v>40</v>
      </c>
      <c r="N5" s="35">
        <f t="shared" si="0"/>
        <v>200</v>
      </c>
      <c r="O5" s="36"/>
      <c r="P5" s="36"/>
      <c r="Q5" s="36"/>
      <c r="R5" s="36"/>
    </row>
    <row r="6" spans="1:18" s="25" customFormat="1" ht="25.5" customHeight="1">
      <c r="A6" s="25">
        <f aca="true" t="shared" si="1" ref="A6:A37">A5+1</f>
        <v>3</v>
      </c>
      <c r="B6" s="33" t="s">
        <v>50</v>
      </c>
      <c r="C6" s="33" t="s">
        <v>51</v>
      </c>
      <c r="D6" s="33" t="s">
        <v>52</v>
      </c>
      <c r="E6" s="40" t="s">
        <v>20</v>
      </c>
      <c r="F6" s="30">
        <v>6</v>
      </c>
      <c r="G6" s="31" t="s">
        <v>17</v>
      </c>
      <c r="H6" s="39" t="s">
        <v>28</v>
      </c>
      <c r="I6" s="41" t="s">
        <v>53</v>
      </c>
      <c r="J6" s="2" t="s">
        <v>19</v>
      </c>
      <c r="K6" s="29">
        <v>15</v>
      </c>
      <c r="L6" s="29">
        <v>20</v>
      </c>
      <c r="M6" s="29">
        <v>40</v>
      </c>
      <c r="N6" s="35">
        <f t="shared" si="0"/>
        <v>340</v>
      </c>
      <c r="O6" s="36"/>
      <c r="P6" s="36"/>
      <c r="Q6" s="36"/>
      <c r="R6" s="36"/>
    </row>
    <row r="7" spans="1:18" s="25" customFormat="1" ht="25.5" customHeight="1">
      <c r="A7" s="25">
        <f t="shared" si="1"/>
        <v>4</v>
      </c>
      <c r="B7" s="33" t="s">
        <v>54</v>
      </c>
      <c r="C7" s="33" t="s">
        <v>55</v>
      </c>
      <c r="D7" s="33" t="s">
        <v>56</v>
      </c>
      <c r="E7" s="40" t="s">
        <v>20</v>
      </c>
      <c r="F7" s="30">
        <v>3</v>
      </c>
      <c r="G7" s="31" t="s">
        <v>17</v>
      </c>
      <c r="H7" s="39" t="s">
        <v>26</v>
      </c>
      <c r="I7" s="41" t="s">
        <v>57</v>
      </c>
      <c r="J7" s="2" t="s">
        <v>19</v>
      </c>
      <c r="K7" s="29">
        <v>8</v>
      </c>
      <c r="L7" s="29">
        <v>20</v>
      </c>
      <c r="M7" s="29">
        <v>40</v>
      </c>
      <c r="N7" s="35">
        <f t="shared" si="0"/>
        <v>200</v>
      </c>
      <c r="O7" s="36"/>
      <c r="P7" s="36"/>
      <c r="Q7" s="36"/>
      <c r="R7" s="36"/>
    </row>
    <row r="8" spans="1:18" s="25" customFormat="1" ht="25.5" customHeight="1">
      <c r="A8" s="25">
        <f t="shared" si="1"/>
        <v>5</v>
      </c>
      <c r="B8" s="33" t="s">
        <v>58</v>
      </c>
      <c r="C8" s="25" t="s">
        <v>59</v>
      </c>
      <c r="D8" s="33" t="s">
        <v>60</v>
      </c>
      <c r="E8" s="40" t="s">
        <v>20</v>
      </c>
      <c r="F8" s="30">
        <v>2</v>
      </c>
      <c r="G8" s="31" t="s">
        <v>17</v>
      </c>
      <c r="H8" s="39" t="s">
        <v>18</v>
      </c>
      <c r="I8" s="29"/>
      <c r="J8" s="2" t="s">
        <v>19</v>
      </c>
      <c r="K8" s="29">
        <v>8</v>
      </c>
      <c r="L8" s="29">
        <v>20</v>
      </c>
      <c r="M8" s="29">
        <v>40</v>
      </c>
      <c r="N8" s="35">
        <f t="shared" si="0"/>
        <v>200</v>
      </c>
      <c r="O8" s="36"/>
      <c r="P8" s="36"/>
      <c r="Q8" s="36"/>
      <c r="R8" s="36"/>
    </row>
    <row r="9" spans="1:18" ht="25.5" customHeight="1">
      <c r="A9" s="25">
        <f t="shared" si="1"/>
        <v>6</v>
      </c>
      <c r="B9" s="33" t="s">
        <v>61</v>
      </c>
      <c r="C9" s="40" t="s">
        <v>62</v>
      </c>
      <c r="D9" s="40" t="s">
        <v>63</v>
      </c>
      <c r="E9" s="29" t="s">
        <v>16</v>
      </c>
      <c r="F9" s="30">
        <v>3</v>
      </c>
      <c r="G9" s="31" t="s">
        <v>17</v>
      </c>
      <c r="H9" s="39" t="s">
        <v>64</v>
      </c>
      <c r="I9" s="29" t="s">
        <v>65</v>
      </c>
      <c r="J9" s="2" t="s">
        <v>19</v>
      </c>
      <c r="K9" s="29">
        <f>F9*4</f>
        <v>12</v>
      </c>
      <c r="L9" s="29">
        <v>20</v>
      </c>
      <c r="M9" s="29">
        <v>40</v>
      </c>
      <c r="N9" s="35">
        <f t="shared" si="0"/>
        <v>280</v>
      </c>
      <c r="O9" s="36"/>
      <c r="P9" s="36"/>
      <c r="Q9" s="36"/>
      <c r="R9" s="36"/>
    </row>
    <row r="10" spans="1:18" s="25" customFormat="1" ht="25.5" customHeight="1">
      <c r="A10" s="25">
        <f t="shared" si="1"/>
        <v>7</v>
      </c>
      <c r="B10" s="33" t="s">
        <v>66</v>
      </c>
      <c r="C10" s="33" t="s">
        <v>67</v>
      </c>
      <c r="D10" s="33" t="s">
        <v>68</v>
      </c>
      <c r="E10" s="40" t="s">
        <v>20</v>
      </c>
      <c r="F10" s="30">
        <v>4</v>
      </c>
      <c r="G10" s="31" t="s">
        <v>17</v>
      </c>
      <c r="H10" s="39" t="s">
        <v>22</v>
      </c>
      <c r="I10" s="29" t="s">
        <v>69</v>
      </c>
      <c r="J10" s="2" t="s">
        <v>19</v>
      </c>
      <c r="K10" s="33">
        <v>12</v>
      </c>
      <c r="L10" s="29">
        <v>20</v>
      </c>
      <c r="M10" s="29">
        <v>40</v>
      </c>
      <c r="N10" s="35">
        <f t="shared" si="0"/>
        <v>280</v>
      </c>
      <c r="O10" s="36"/>
      <c r="P10" s="36"/>
      <c r="Q10" s="36"/>
      <c r="R10" s="36"/>
    </row>
    <row r="11" spans="1:18" s="25" customFormat="1" ht="25.5" customHeight="1">
      <c r="A11" s="25">
        <f t="shared" si="1"/>
        <v>8</v>
      </c>
      <c r="B11" s="29" t="s">
        <v>70</v>
      </c>
      <c r="C11" s="42" t="s">
        <v>71</v>
      </c>
      <c r="D11" s="29" t="s">
        <v>36</v>
      </c>
      <c r="E11" s="40" t="s">
        <v>20</v>
      </c>
      <c r="F11" s="30">
        <v>2</v>
      </c>
      <c r="G11" s="39" t="s">
        <v>24</v>
      </c>
      <c r="H11" s="39" t="s">
        <v>35</v>
      </c>
      <c r="I11" s="29" t="s">
        <v>72</v>
      </c>
      <c r="J11" s="2" t="s">
        <v>19</v>
      </c>
      <c r="K11" s="33">
        <v>8</v>
      </c>
      <c r="L11" s="29">
        <v>20</v>
      </c>
      <c r="M11" s="29">
        <v>40</v>
      </c>
      <c r="N11" s="35">
        <f t="shared" si="0"/>
        <v>200</v>
      </c>
      <c r="O11" s="36"/>
      <c r="P11" s="36"/>
      <c r="Q11" s="36"/>
      <c r="R11" s="36"/>
    </row>
    <row r="12" spans="1:18" s="25" customFormat="1" ht="25.5" customHeight="1">
      <c r="A12" s="25">
        <f t="shared" si="1"/>
        <v>9</v>
      </c>
      <c r="B12" s="33" t="s">
        <v>73</v>
      </c>
      <c r="C12" s="33" t="s">
        <v>74</v>
      </c>
      <c r="D12" s="33" t="s">
        <v>75</v>
      </c>
      <c r="E12" s="40" t="s">
        <v>20</v>
      </c>
      <c r="F12" s="30">
        <v>6</v>
      </c>
      <c r="G12" s="31" t="s">
        <v>17</v>
      </c>
      <c r="H12" s="39" t="s">
        <v>76</v>
      </c>
      <c r="I12" s="29" t="s">
        <v>77</v>
      </c>
      <c r="J12" s="2" t="s">
        <v>19</v>
      </c>
      <c r="K12" s="33">
        <v>15</v>
      </c>
      <c r="L12" s="29">
        <v>20</v>
      </c>
      <c r="M12" s="29">
        <v>40</v>
      </c>
      <c r="N12" s="35">
        <f t="shared" si="0"/>
        <v>340</v>
      </c>
      <c r="O12" s="36"/>
      <c r="P12" s="36"/>
      <c r="Q12" s="36"/>
      <c r="R12" s="36"/>
    </row>
    <row r="13" spans="1:18" ht="25.5" customHeight="1">
      <c r="A13" s="25">
        <f t="shared" si="1"/>
        <v>10</v>
      </c>
      <c r="B13" s="33" t="s">
        <v>78</v>
      </c>
      <c r="C13" s="40" t="s">
        <v>79</v>
      </c>
      <c r="D13" s="40" t="s">
        <v>80</v>
      </c>
      <c r="E13" s="29" t="s">
        <v>16</v>
      </c>
      <c r="F13" s="30">
        <v>3</v>
      </c>
      <c r="G13" s="31" t="s">
        <v>17</v>
      </c>
      <c r="H13" s="39" t="s">
        <v>81</v>
      </c>
      <c r="I13" s="29" t="s">
        <v>82</v>
      </c>
      <c r="J13" s="2" t="s">
        <v>19</v>
      </c>
      <c r="K13" s="29">
        <f>F13*4</f>
        <v>12</v>
      </c>
      <c r="L13" s="29">
        <v>20</v>
      </c>
      <c r="M13" s="29">
        <v>40</v>
      </c>
      <c r="N13" s="35">
        <f t="shared" si="0"/>
        <v>280</v>
      </c>
      <c r="O13" s="36"/>
      <c r="P13" s="36"/>
      <c r="Q13" s="36"/>
      <c r="R13" s="36"/>
    </row>
    <row r="14" spans="1:18" ht="25.5" customHeight="1">
      <c r="A14" s="25">
        <f t="shared" si="1"/>
        <v>11</v>
      </c>
      <c r="B14" s="29" t="s">
        <v>83</v>
      </c>
      <c r="C14" s="40" t="s">
        <v>84</v>
      </c>
      <c r="D14" s="40" t="s">
        <v>85</v>
      </c>
      <c r="E14" s="29" t="s">
        <v>16</v>
      </c>
      <c r="F14" s="30">
        <v>2</v>
      </c>
      <c r="G14" s="31" t="s">
        <v>17</v>
      </c>
      <c r="H14" s="39" t="s">
        <v>39</v>
      </c>
      <c r="I14" s="29" t="s">
        <v>86</v>
      </c>
      <c r="J14" s="2" t="s">
        <v>19</v>
      </c>
      <c r="K14" s="29">
        <v>6</v>
      </c>
      <c r="L14" s="29">
        <v>20</v>
      </c>
      <c r="M14" s="29">
        <v>40</v>
      </c>
      <c r="N14" s="35">
        <f t="shared" si="0"/>
        <v>160</v>
      </c>
      <c r="O14" s="36"/>
      <c r="P14" s="36"/>
      <c r="Q14" s="36"/>
      <c r="R14" s="36"/>
    </row>
    <row r="15" spans="1:18" ht="25.5" customHeight="1">
      <c r="A15" s="25">
        <f t="shared" si="1"/>
        <v>12</v>
      </c>
      <c r="B15" s="33" t="s">
        <v>87</v>
      </c>
      <c r="C15" s="40" t="s">
        <v>88</v>
      </c>
      <c r="D15" s="40" t="s">
        <v>89</v>
      </c>
      <c r="E15" s="29" t="s">
        <v>16</v>
      </c>
      <c r="F15" s="30">
        <v>4</v>
      </c>
      <c r="G15" s="31" t="s">
        <v>17</v>
      </c>
      <c r="H15" s="39" t="s">
        <v>90</v>
      </c>
      <c r="I15" s="29"/>
      <c r="J15" s="2" t="s">
        <v>19</v>
      </c>
      <c r="K15" s="29">
        <f>F15*4</f>
        <v>16</v>
      </c>
      <c r="L15" s="29">
        <v>20</v>
      </c>
      <c r="M15" s="29">
        <v>40</v>
      </c>
      <c r="N15" s="35">
        <f t="shared" si="0"/>
        <v>360</v>
      </c>
      <c r="O15" s="36"/>
      <c r="P15" s="36"/>
      <c r="Q15" s="36"/>
      <c r="R15" s="36"/>
    </row>
    <row r="16" spans="1:18" s="25" customFormat="1" ht="25.5" customHeight="1">
      <c r="A16" s="25">
        <f t="shared" si="1"/>
        <v>13</v>
      </c>
      <c r="B16" s="33" t="s">
        <v>91</v>
      </c>
      <c r="C16" s="33" t="s">
        <v>92</v>
      </c>
      <c r="D16" s="40" t="s">
        <v>93</v>
      </c>
      <c r="E16" s="29" t="s">
        <v>94</v>
      </c>
      <c r="F16" s="30">
        <v>3</v>
      </c>
      <c r="G16" s="39" t="s">
        <v>24</v>
      </c>
      <c r="H16" s="39" t="s">
        <v>23</v>
      </c>
      <c r="I16" s="29"/>
      <c r="J16" s="2" t="s">
        <v>19</v>
      </c>
      <c r="K16" s="29">
        <v>7.5</v>
      </c>
      <c r="L16" s="29">
        <v>20</v>
      </c>
      <c r="M16" s="29">
        <v>40</v>
      </c>
      <c r="N16" s="35">
        <f t="shared" si="0"/>
        <v>190</v>
      </c>
      <c r="O16" s="36"/>
      <c r="P16" s="36"/>
      <c r="Q16" s="36"/>
      <c r="R16" s="36"/>
    </row>
    <row r="17" spans="1:18" s="25" customFormat="1" ht="25.5" customHeight="1">
      <c r="A17" s="25">
        <f t="shared" si="1"/>
        <v>14</v>
      </c>
      <c r="B17" s="33" t="s">
        <v>95</v>
      </c>
      <c r="C17" s="33" t="s">
        <v>96</v>
      </c>
      <c r="D17" s="33" t="s">
        <v>97</v>
      </c>
      <c r="E17" s="40" t="s">
        <v>20</v>
      </c>
      <c r="F17" s="30">
        <v>7</v>
      </c>
      <c r="G17" s="31" t="s">
        <v>17</v>
      </c>
      <c r="H17" s="39" t="s">
        <v>98</v>
      </c>
      <c r="I17" s="29"/>
      <c r="J17" s="2" t="s">
        <v>19</v>
      </c>
      <c r="K17" s="33">
        <v>20</v>
      </c>
      <c r="L17" s="29">
        <v>20</v>
      </c>
      <c r="M17" s="29">
        <v>40</v>
      </c>
      <c r="N17" s="35">
        <f t="shared" si="0"/>
        <v>440</v>
      </c>
      <c r="O17" s="36"/>
      <c r="P17" s="36"/>
      <c r="Q17" s="36"/>
      <c r="R17" s="36"/>
    </row>
    <row r="18" spans="1:18" s="25" customFormat="1" ht="25.5" customHeight="1">
      <c r="A18" s="25">
        <f t="shared" si="1"/>
        <v>15</v>
      </c>
      <c r="B18" s="33" t="s">
        <v>99</v>
      </c>
      <c r="C18" s="33" t="s">
        <v>100</v>
      </c>
      <c r="D18" s="33" t="s">
        <v>101</v>
      </c>
      <c r="E18" s="40" t="s">
        <v>20</v>
      </c>
      <c r="F18" s="30">
        <v>5</v>
      </c>
      <c r="G18" s="31" t="s">
        <v>17</v>
      </c>
      <c r="H18" s="39" t="s">
        <v>28</v>
      </c>
      <c r="I18" s="29"/>
      <c r="J18" s="2" t="s">
        <v>19</v>
      </c>
      <c r="K18" s="33">
        <v>15</v>
      </c>
      <c r="L18" s="29">
        <v>20</v>
      </c>
      <c r="M18" s="29">
        <v>40</v>
      </c>
      <c r="N18" s="35">
        <f t="shared" si="0"/>
        <v>340</v>
      </c>
      <c r="O18" s="36"/>
      <c r="P18" s="36"/>
      <c r="Q18" s="36"/>
      <c r="R18" s="36"/>
    </row>
    <row r="19" spans="1:18" s="25" customFormat="1" ht="25.5" customHeight="1">
      <c r="A19" s="25">
        <f t="shared" si="1"/>
        <v>16</v>
      </c>
      <c r="B19" s="33" t="s">
        <v>102</v>
      </c>
      <c r="C19" s="33" t="s">
        <v>103</v>
      </c>
      <c r="D19" s="33" t="s">
        <v>104</v>
      </c>
      <c r="E19" s="40" t="s">
        <v>20</v>
      </c>
      <c r="F19" s="30">
        <v>3</v>
      </c>
      <c r="G19" s="31" t="s">
        <v>17</v>
      </c>
      <c r="H19" s="39" t="s">
        <v>105</v>
      </c>
      <c r="I19" s="29" t="s">
        <v>106</v>
      </c>
      <c r="J19" s="2" t="s">
        <v>19</v>
      </c>
      <c r="K19" s="33">
        <v>12</v>
      </c>
      <c r="L19" s="29">
        <v>20</v>
      </c>
      <c r="M19" s="29">
        <v>40</v>
      </c>
      <c r="N19" s="35">
        <f t="shared" si="0"/>
        <v>280</v>
      </c>
      <c r="O19" s="36"/>
      <c r="P19" s="36"/>
      <c r="Q19" s="36"/>
      <c r="R19" s="36"/>
    </row>
    <row r="20" spans="1:18" s="25" customFormat="1" ht="25.5" customHeight="1">
      <c r="A20" s="25">
        <f t="shared" si="1"/>
        <v>17</v>
      </c>
      <c r="B20" s="33" t="s">
        <v>107</v>
      </c>
      <c r="C20" s="33" t="s">
        <v>108</v>
      </c>
      <c r="D20" s="33" t="s">
        <v>109</v>
      </c>
      <c r="E20" s="40" t="s">
        <v>20</v>
      </c>
      <c r="F20" s="30">
        <v>2</v>
      </c>
      <c r="G20" s="31" t="s">
        <v>17</v>
      </c>
      <c r="H20" s="39" t="s">
        <v>110</v>
      </c>
      <c r="I20" s="29" t="s">
        <v>111</v>
      </c>
      <c r="J20" s="2" t="s">
        <v>19</v>
      </c>
      <c r="K20" s="33">
        <v>7</v>
      </c>
      <c r="L20" s="29">
        <v>20</v>
      </c>
      <c r="M20" s="29">
        <v>40</v>
      </c>
      <c r="N20" s="35">
        <f t="shared" si="0"/>
        <v>180</v>
      </c>
      <c r="O20" s="36"/>
      <c r="P20" s="36"/>
      <c r="Q20" s="36"/>
      <c r="R20" s="36"/>
    </row>
    <row r="21" spans="1:18" s="25" customFormat="1" ht="25.5" customHeight="1">
      <c r="A21" s="25">
        <f t="shared" si="1"/>
        <v>18</v>
      </c>
      <c r="B21" s="33" t="s">
        <v>112</v>
      </c>
      <c r="C21" s="33" t="s">
        <v>113</v>
      </c>
      <c r="D21" s="33" t="s">
        <v>89</v>
      </c>
      <c r="E21" s="40" t="s">
        <v>20</v>
      </c>
      <c r="F21" s="30">
        <v>5</v>
      </c>
      <c r="G21" s="31" t="s">
        <v>17</v>
      </c>
      <c r="H21" s="39" t="s">
        <v>28</v>
      </c>
      <c r="I21" s="29"/>
      <c r="J21" s="2" t="s">
        <v>19</v>
      </c>
      <c r="K21" s="33">
        <v>15</v>
      </c>
      <c r="L21" s="29">
        <v>20</v>
      </c>
      <c r="M21" s="29">
        <v>40</v>
      </c>
      <c r="N21" s="35">
        <f t="shared" si="0"/>
        <v>340</v>
      </c>
      <c r="O21" s="36"/>
      <c r="P21" s="36"/>
      <c r="Q21" s="36"/>
      <c r="R21" s="36"/>
    </row>
    <row r="22" spans="1:18" s="25" customFormat="1" ht="25.5" customHeight="1">
      <c r="A22" s="25">
        <f t="shared" si="1"/>
        <v>19</v>
      </c>
      <c r="B22" s="33" t="s">
        <v>114</v>
      </c>
      <c r="C22" s="33" t="s">
        <v>115</v>
      </c>
      <c r="D22" s="33" t="s">
        <v>116</v>
      </c>
      <c r="E22" s="40" t="s">
        <v>20</v>
      </c>
      <c r="F22" s="43">
        <v>4</v>
      </c>
      <c r="G22" s="31" t="s">
        <v>17</v>
      </c>
      <c r="H22" s="39" t="s">
        <v>28</v>
      </c>
      <c r="I22" s="29"/>
      <c r="J22" s="2" t="s">
        <v>19</v>
      </c>
      <c r="K22" s="33">
        <v>15</v>
      </c>
      <c r="L22" s="29">
        <v>20</v>
      </c>
      <c r="M22" s="29">
        <v>40</v>
      </c>
      <c r="N22" s="35">
        <f t="shared" si="0"/>
        <v>340</v>
      </c>
      <c r="O22" s="36"/>
      <c r="P22" s="36"/>
      <c r="Q22" s="36"/>
      <c r="R22" s="36"/>
    </row>
    <row r="23" spans="1:18" s="25" customFormat="1" ht="25.5" customHeight="1">
      <c r="A23" s="25">
        <f t="shared" si="1"/>
        <v>20</v>
      </c>
      <c r="B23" s="33" t="s">
        <v>117</v>
      </c>
      <c r="C23" s="44" t="s">
        <v>118</v>
      </c>
      <c r="D23" s="44" t="s">
        <v>119</v>
      </c>
      <c r="E23" s="40" t="s">
        <v>20</v>
      </c>
      <c r="F23" s="30">
        <v>3</v>
      </c>
      <c r="G23" s="31" t="s">
        <v>17</v>
      </c>
      <c r="H23" s="39" t="s">
        <v>18</v>
      </c>
      <c r="I23" s="29" t="s">
        <v>120</v>
      </c>
      <c r="J23" s="2" t="s">
        <v>19</v>
      </c>
      <c r="K23" s="29">
        <v>9</v>
      </c>
      <c r="L23" s="29">
        <v>20</v>
      </c>
      <c r="M23" s="29">
        <v>40</v>
      </c>
      <c r="N23" s="35">
        <f t="shared" si="0"/>
        <v>220</v>
      </c>
      <c r="O23" s="36"/>
      <c r="P23" s="36"/>
      <c r="Q23" s="36"/>
      <c r="R23" s="36"/>
    </row>
    <row r="24" spans="1:18" ht="25.5" customHeight="1">
      <c r="A24" s="25">
        <f t="shared" si="1"/>
        <v>21</v>
      </c>
      <c r="B24" s="33" t="s">
        <v>121</v>
      </c>
      <c r="C24" s="33" t="s">
        <v>122</v>
      </c>
      <c r="D24" s="40" t="s">
        <v>123</v>
      </c>
      <c r="E24" s="29" t="s">
        <v>34</v>
      </c>
      <c r="F24" s="43">
        <v>1</v>
      </c>
      <c r="G24" s="39" t="s">
        <v>24</v>
      </c>
      <c r="H24" s="39" t="s">
        <v>27</v>
      </c>
      <c r="I24" s="29" t="s">
        <v>124</v>
      </c>
      <c r="J24" s="2" t="s">
        <v>21</v>
      </c>
      <c r="K24" s="29">
        <v>4</v>
      </c>
      <c r="L24" s="29">
        <v>20</v>
      </c>
      <c r="M24" s="29">
        <v>40</v>
      </c>
      <c r="N24" s="35">
        <f t="shared" si="0"/>
        <v>120</v>
      </c>
      <c r="O24" s="36"/>
      <c r="P24" s="36"/>
      <c r="Q24" s="36"/>
      <c r="R24" s="36"/>
    </row>
    <row r="25" spans="1:18" ht="25.5" customHeight="1">
      <c r="A25" s="25">
        <f t="shared" si="1"/>
        <v>22</v>
      </c>
      <c r="B25" s="33" t="s">
        <v>125</v>
      </c>
      <c r="C25" s="33" t="s">
        <v>126</v>
      </c>
      <c r="D25" s="40" t="s">
        <v>127</v>
      </c>
      <c r="E25" s="29" t="s">
        <v>34</v>
      </c>
      <c r="F25" s="43">
        <v>2</v>
      </c>
      <c r="G25" s="39" t="s">
        <v>24</v>
      </c>
      <c r="H25" s="39" t="s">
        <v>128</v>
      </c>
      <c r="I25" s="29" t="s">
        <v>129</v>
      </c>
      <c r="J25" s="2" t="s">
        <v>19</v>
      </c>
      <c r="K25" s="29">
        <v>8</v>
      </c>
      <c r="L25" s="29">
        <v>20</v>
      </c>
      <c r="M25" s="29">
        <v>40</v>
      </c>
      <c r="N25" s="35">
        <f t="shared" si="0"/>
        <v>200</v>
      </c>
      <c r="O25" s="36"/>
      <c r="P25" s="36"/>
      <c r="Q25" s="36"/>
      <c r="R25" s="36"/>
    </row>
    <row r="26" spans="1:18" ht="25.5" customHeight="1">
      <c r="A26" s="25">
        <f t="shared" si="1"/>
        <v>23</v>
      </c>
      <c r="B26" s="33" t="s">
        <v>130</v>
      </c>
      <c r="C26" s="33" t="s">
        <v>131</v>
      </c>
      <c r="D26" s="33" t="s">
        <v>132</v>
      </c>
      <c r="E26" s="29" t="s">
        <v>34</v>
      </c>
      <c r="F26" s="43">
        <v>5</v>
      </c>
      <c r="G26" s="39" t="s">
        <v>24</v>
      </c>
      <c r="H26" s="39" t="s">
        <v>38</v>
      </c>
      <c r="I26" s="29"/>
      <c r="J26" s="2" t="s">
        <v>19</v>
      </c>
      <c r="K26" s="29">
        <v>20</v>
      </c>
      <c r="L26" s="29">
        <v>20</v>
      </c>
      <c r="M26" s="29">
        <v>40</v>
      </c>
      <c r="N26" s="35">
        <f t="shared" si="0"/>
        <v>440</v>
      </c>
      <c r="O26" s="36"/>
      <c r="P26" s="36"/>
      <c r="Q26" s="36"/>
      <c r="R26" s="36"/>
    </row>
    <row r="27" spans="1:18" s="25" customFormat="1" ht="25.5" customHeight="1">
      <c r="A27" s="25">
        <f t="shared" si="1"/>
        <v>24</v>
      </c>
      <c r="B27" s="33" t="s">
        <v>133</v>
      </c>
      <c r="C27" s="33" t="s">
        <v>134</v>
      </c>
      <c r="D27" s="33" t="s">
        <v>135</v>
      </c>
      <c r="E27" s="40" t="s">
        <v>20</v>
      </c>
      <c r="F27" s="30">
        <v>1</v>
      </c>
      <c r="G27" s="31" t="s">
        <v>17</v>
      </c>
      <c r="H27" s="39" t="s">
        <v>136</v>
      </c>
      <c r="I27" s="29" t="s">
        <v>137</v>
      </c>
      <c r="J27" s="2" t="s">
        <v>21</v>
      </c>
      <c r="K27" s="33">
        <v>4</v>
      </c>
      <c r="L27" s="29">
        <v>20</v>
      </c>
      <c r="M27" s="29">
        <v>40</v>
      </c>
      <c r="N27" s="35">
        <f t="shared" si="0"/>
        <v>120</v>
      </c>
      <c r="O27" s="36"/>
      <c r="P27" s="36"/>
      <c r="Q27" s="36"/>
      <c r="R27" s="36"/>
    </row>
    <row r="28" spans="1:18" s="25" customFormat="1" ht="25.5" customHeight="1">
      <c r="A28" s="25">
        <f t="shared" si="1"/>
        <v>25</v>
      </c>
      <c r="B28" s="33" t="s">
        <v>138</v>
      </c>
      <c r="C28" s="33" t="s">
        <v>139</v>
      </c>
      <c r="D28" s="40" t="s">
        <v>93</v>
      </c>
      <c r="E28" s="29" t="s">
        <v>94</v>
      </c>
      <c r="F28" s="30">
        <v>6</v>
      </c>
      <c r="G28" s="39" t="s">
        <v>24</v>
      </c>
      <c r="H28" s="39" t="s">
        <v>23</v>
      </c>
      <c r="I28" s="29" t="s">
        <v>140</v>
      </c>
      <c r="J28" s="2" t="s">
        <v>19</v>
      </c>
      <c r="K28" s="29">
        <v>15</v>
      </c>
      <c r="L28" s="29">
        <v>20</v>
      </c>
      <c r="M28" s="29">
        <v>40</v>
      </c>
      <c r="N28" s="35">
        <f t="shared" si="0"/>
        <v>340</v>
      </c>
      <c r="O28" s="36"/>
      <c r="P28" s="36"/>
      <c r="Q28" s="36"/>
      <c r="R28" s="36"/>
    </row>
    <row r="29" spans="1:18" ht="25.5" customHeight="1">
      <c r="A29" s="25">
        <f t="shared" si="1"/>
        <v>26</v>
      </c>
      <c r="B29" s="29" t="s">
        <v>141</v>
      </c>
      <c r="C29" s="45" t="s">
        <v>142</v>
      </c>
      <c r="D29" s="40" t="s">
        <v>89</v>
      </c>
      <c r="E29" s="29" t="s">
        <v>143</v>
      </c>
      <c r="F29" s="30">
        <v>6</v>
      </c>
      <c r="G29" s="39" t="s">
        <v>24</v>
      </c>
      <c r="H29" s="39" t="s">
        <v>144</v>
      </c>
      <c r="I29" s="29"/>
      <c r="J29" s="2" t="s">
        <v>19</v>
      </c>
      <c r="K29" s="29">
        <v>24</v>
      </c>
      <c r="L29" s="29">
        <v>20</v>
      </c>
      <c r="M29" s="29">
        <v>40</v>
      </c>
      <c r="N29" s="35">
        <f t="shared" si="0"/>
        <v>520</v>
      </c>
      <c r="O29" s="36"/>
      <c r="P29" s="36"/>
      <c r="Q29" s="36"/>
      <c r="R29" s="36"/>
    </row>
    <row r="30" spans="1:18" s="26" customFormat="1" ht="25.5" customHeight="1">
      <c r="A30" s="25">
        <f t="shared" si="1"/>
        <v>27</v>
      </c>
      <c r="B30" s="33" t="s">
        <v>145</v>
      </c>
      <c r="C30" s="33" t="s">
        <v>146</v>
      </c>
      <c r="D30" s="40" t="s">
        <v>147</v>
      </c>
      <c r="E30" s="29" t="s">
        <v>34</v>
      </c>
      <c r="F30" s="43">
        <v>2</v>
      </c>
      <c r="G30" s="39" t="s">
        <v>25</v>
      </c>
      <c r="H30" s="39" t="s">
        <v>18</v>
      </c>
      <c r="I30" s="29"/>
      <c r="J30" s="2" t="s">
        <v>19</v>
      </c>
      <c r="K30" s="29">
        <v>8</v>
      </c>
      <c r="L30" s="29">
        <v>20</v>
      </c>
      <c r="M30" s="29">
        <v>40</v>
      </c>
      <c r="N30" s="35">
        <f t="shared" si="0"/>
        <v>200</v>
      </c>
      <c r="O30" s="46"/>
      <c r="P30" s="46"/>
      <c r="Q30" s="46"/>
      <c r="R30" s="46"/>
    </row>
    <row r="31" spans="1:18" s="47" customFormat="1" ht="25.5" customHeight="1">
      <c r="A31" s="25">
        <f t="shared" si="1"/>
        <v>28</v>
      </c>
      <c r="B31" s="33" t="s">
        <v>148</v>
      </c>
      <c r="C31" s="33" t="s">
        <v>149</v>
      </c>
      <c r="D31" s="33" t="s">
        <v>150</v>
      </c>
      <c r="E31" s="40" t="s">
        <v>20</v>
      </c>
      <c r="F31" s="30">
        <v>8</v>
      </c>
      <c r="G31" s="31" t="s">
        <v>25</v>
      </c>
      <c r="H31" s="39" t="s">
        <v>98</v>
      </c>
      <c r="I31" s="29"/>
      <c r="J31" s="2" t="s">
        <v>19</v>
      </c>
      <c r="K31" s="29">
        <v>20</v>
      </c>
      <c r="L31" s="29">
        <v>20</v>
      </c>
      <c r="M31" s="29">
        <v>40</v>
      </c>
      <c r="N31" s="35">
        <f t="shared" si="0"/>
        <v>440</v>
      </c>
      <c r="O31" s="46"/>
      <c r="P31" s="46"/>
      <c r="Q31" s="46"/>
      <c r="R31" s="46"/>
    </row>
    <row r="32" spans="1:18" ht="25.5" customHeight="1">
      <c r="A32" s="25">
        <f t="shared" si="1"/>
        <v>29</v>
      </c>
      <c r="B32" s="33" t="s">
        <v>151</v>
      </c>
      <c r="C32" s="40" t="s">
        <v>152</v>
      </c>
      <c r="D32" s="40" t="s">
        <v>153</v>
      </c>
      <c r="E32" s="29" t="s">
        <v>16</v>
      </c>
      <c r="F32" s="30">
        <v>5</v>
      </c>
      <c r="G32" s="31" t="s">
        <v>25</v>
      </c>
      <c r="H32" s="39" t="s">
        <v>154</v>
      </c>
      <c r="I32" s="29" t="s">
        <v>155</v>
      </c>
      <c r="J32" s="2" t="s">
        <v>19</v>
      </c>
      <c r="K32" s="29">
        <v>15</v>
      </c>
      <c r="L32" s="29">
        <v>20</v>
      </c>
      <c r="M32" s="29">
        <v>40</v>
      </c>
      <c r="N32" s="35">
        <f t="shared" si="0"/>
        <v>340</v>
      </c>
      <c r="O32" s="36"/>
      <c r="P32" s="36"/>
      <c r="Q32" s="36"/>
      <c r="R32" s="36"/>
    </row>
    <row r="33" spans="1:18" s="25" customFormat="1" ht="25.5" customHeight="1">
      <c r="A33" s="25">
        <f t="shared" si="1"/>
        <v>30</v>
      </c>
      <c r="B33" s="33" t="s">
        <v>156</v>
      </c>
      <c r="C33" s="33" t="s">
        <v>157</v>
      </c>
      <c r="D33" s="33" t="s">
        <v>158</v>
      </c>
      <c r="E33" s="40" t="s">
        <v>20</v>
      </c>
      <c r="F33" s="30">
        <v>5</v>
      </c>
      <c r="G33" s="31" t="s">
        <v>25</v>
      </c>
      <c r="H33" s="39" t="s">
        <v>159</v>
      </c>
      <c r="I33" s="29" t="s">
        <v>160</v>
      </c>
      <c r="J33" s="2" t="s">
        <v>19</v>
      </c>
      <c r="K33" s="29">
        <v>15</v>
      </c>
      <c r="L33" s="29">
        <v>20</v>
      </c>
      <c r="M33" s="29">
        <v>40</v>
      </c>
      <c r="N33" s="35">
        <f t="shared" si="0"/>
        <v>340</v>
      </c>
      <c r="O33" s="36"/>
      <c r="P33" s="36"/>
      <c r="Q33" s="36"/>
      <c r="R33" s="36"/>
    </row>
    <row r="34" spans="1:18" ht="25.5" customHeight="1">
      <c r="A34" s="25">
        <f t="shared" si="1"/>
        <v>31</v>
      </c>
      <c r="B34" s="33" t="s">
        <v>161</v>
      </c>
      <c r="C34" s="48" t="s">
        <v>162</v>
      </c>
      <c r="D34" s="49" t="s">
        <v>89</v>
      </c>
      <c r="E34" s="29" t="s">
        <v>34</v>
      </c>
      <c r="F34" s="30">
        <v>2</v>
      </c>
      <c r="G34" s="31" t="s">
        <v>25</v>
      </c>
      <c r="H34" s="50" t="s">
        <v>163</v>
      </c>
      <c r="I34" s="29" t="s">
        <v>164</v>
      </c>
      <c r="J34" s="2" t="s">
        <v>19</v>
      </c>
      <c r="K34" s="29">
        <v>8</v>
      </c>
      <c r="L34" s="29">
        <v>20</v>
      </c>
      <c r="M34" s="29">
        <v>40</v>
      </c>
      <c r="N34" s="35">
        <f t="shared" si="0"/>
        <v>200</v>
      </c>
      <c r="O34" s="36"/>
      <c r="P34" s="36"/>
      <c r="Q34" s="36"/>
      <c r="R34" s="36"/>
    </row>
    <row r="35" spans="1:18" ht="25.5" customHeight="1">
      <c r="A35" s="25">
        <f t="shared" si="1"/>
        <v>32</v>
      </c>
      <c r="B35" s="33" t="s">
        <v>165</v>
      </c>
      <c r="C35" s="33" t="s">
        <v>166</v>
      </c>
      <c r="D35" s="40" t="s">
        <v>89</v>
      </c>
      <c r="E35" s="29" t="s">
        <v>34</v>
      </c>
      <c r="F35" s="43">
        <v>3</v>
      </c>
      <c r="G35" s="31" t="s">
        <v>25</v>
      </c>
      <c r="H35" s="39" t="s">
        <v>37</v>
      </c>
      <c r="I35" s="29" t="s">
        <v>167</v>
      </c>
      <c r="J35" s="2" t="s">
        <v>19</v>
      </c>
      <c r="K35" s="29">
        <v>12</v>
      </c>
      <c r="L35" s="29">
        <v>20</v>
      </c>
      <c r="M35" s="29">
        <v>40</v>
      </c>
      <c r="N35" s="35">
        <f t="shared" si="0"/>
        <v>280</v>
      </c>
      <c r="O35" s="36"/>
      <c r="P35" s="36"/>
      <c r="Q35" s="36"/>
      <c r="R35" s="36"/>
    </row>
    <row r="36" spans="1:18" s="25" customFormat="1" ht="25.5" customHeight="1">
      <c r="A36" s="25">
        <f t="shared" si="1"/>
        <v>33</v>
      </c>
      <c r="B36" s="33" t="s">
        <v>168</v>
      </c>
      <c r="C36" s="33" t="s">
        <v>169</v>
      </c>
      <c r="D36" s="33" t="s">
        <v>170</v>
      </c>
      <c r="E36" s="40" t="s">
        <v>20</v>
      </c>
      <c r="F36" s="30">
        <v>1</v>
      </c>
      <c r="G36" s="31" t="s">
        <v>25</v>
      </c>
      <c r="H36" s="39" t="s">
        <v>171</v>
      </c>
      <c r="I36" s="29" t="s">
        <v>172</v>
      </c>
      <c r="J36" s="2" t="s">
        <v>21</v>
      </c>
      <c r="K36" s="33">
        <v>4</v>
      </c>
      <c r="L36" s="29">
        <v>20</v>
      </c>
      <c r="M36" s="29">
        <v>40</v>
      </c>
      <c r="N36" s="35">
        <f t="shared" si="0"/>
        <v>120</v>
      </c>
      <c r="O36" s="36"/>
      <c r="P36" s="36"/>
      <c r="Q36" s="36"/>
      <c r="R36" s="36"/>
    </row>
    <row r="37" spans="1:18" ht="25.5" customHeight="1">
      <c r="A37" s="25">
        <f t="shared" si="1"/>
        <v>34</v>
      </c>
      <c r="B37" s="37" t="s">
        <v>173</v>
      </c>
      <c r="C37" s="40" t="s">
        <v>174</v>
      </c>
      <c r="D37" s="40" t="s">
        <v>89</v>
      </c>
      <c r="E37" s="34" t="s">
        <v>16</v>
      </c>
      <c r="F37" s="30">
        <v>1</v>
      </c>
      <c r="G37" s="31" t="s">
        <v>25</v>
      </c>
      <c r="H37" s="39" t="s">
        <v>27</v>
      </c>
      <c r="I37" s="29" t="s">
        <v>175</v>
      </c>
      <c r="J37" s="2" t="s">
        <v>21</v>
      </c>
      <c r="K37" s="29">
        <f>F37*4</f>
        <v>4</v>
      </c>
      <c r="L37" s="29">
        <v>20</v>
      </c>
      <c r="M37" s="29">
        <v>40</v>
      </c>
      <c r="N37" s="35">
        <f t="shared" si="0"/>
        <v>120</v>
      </c>
      <c r="O37" s="36"/>
      <c r="P37" s="36"/>
      <c r="Q37" s="36"/>
      <c r="R37" s="36"/>
    </row>
    <row r="38" spans="2:18" s="27" customFormat="1" ht="15.75">
      <c r="B38" s="14">
        <f>COUNTA(B4:B37)</f>
        <v>34</v>
      </c>
      <c r="C38" s="51"/>
      <c r="D38" s="52"/>
      <c r="E38" s="52"/>
      <c r="F38" s="53">
        <f>SUM(F4:F37)</f>
        <v>121</v>
      </c>
      <c r="G38" s="54"/>
      <c r="H38" s="55"/>
      <c r="I38" s="56"/>
      <c r="J38" s="56"/>
      <c r="K38" s="53">
        <f>SUM(K4:K37)</f>
        <v>393.5</v>
      </c>
      <c r="L38" s="53"/>
      <c r="M38" s="53"/>
      <c r="N38" s="57">
        <f>SUM(N4:N37)</f>
        <v>9230</v>
      </c>
      <c r="O38" s="58"/>
      <c r="P38" s="58"/>
      <c r="Q38" s="58"/>
      <c r="R38" s="58"/>
    </row>
    <row r="39" spans="2:18" s="28" customFormat="1" ht="15">
      <c r="B39" s="59"/>
      <c r="C39" s="60"/>
      <c r="D39" s="61"/>
      <c r="E39" s="62"/>
      <c r="F39" s="59"/>
      <c r="G39" s="63"/>
      <c r="H39" s="64"/>
      <c r="I39" s="65"/>
      <c r="K39" s="62"/>
      <c r="L39" s="62"/>
      <c r="M39" s="20" t="s">
        <v>29</v>
      </c>
      <c r="N39" s="66">
        <f>SUM(N4:N29)</f>
        <v>7190</v>
      </c>
      <c r="O39" s="67"/>
      <c r="P39" s="67"/>
      <c r="Q39" s="67"/>
      <c r="R39" s="67"/>
    </row>
    <row r="40" spans="3:14" ht="15">
      <c r="C40" s="25"/>
      <c r="H40" s="70"/>
      <c r="I40" s="50"/>
      <c r="M40" s="20" t="s">
        <v>31</v>
      </c>
      <c r="N40" s="66">
        <f>SUM(N30:N37)</f>
        <v>2040</v>
      </c>
    </row>
    <row r="41" spans="2:18" s="12" customFormat="1" ht="39.75" customHeight="1">
      <c r="B41" s="75" t="s">
        <v>30</v>
      </c>
      <c r="C41" s="75"/>
      <c r="D41" s="75"/>
      <c r="E41" s="75"/>
      <c r="F41" s="75"/>
      <c r="G41" s="75"/>
      <c r="H41" s="18"/>
      <c r="J41" s="19"/>
      <c r="K41" s="15"/>
      <c r="L41" s="15"/>
      <c r="M41" s="20"/>
      <c r="N41" s="23"/>
      <c r="O41" s="21"/>
      <c r="P41" s="21"/>
      <c r="Q41" s="21"/>
      <c r="R41" s="21"/>
    </row>
    <row r="42" spans="2:18" s="12" customFormat="1" ht="63.75">
      <c r="B42" s="13" t="s">
        <v>32</v>
      </c>
      <c r="C42" s="1"/>
      <c r="D42" s="16"/>
      <c r="E42" s="15"/>
      <c r="F42" s="17"/>
      <c r="G42" s="18"/>
      <c r="H42" s="18"/>
      <c r="J42" s="19"/>
      <c r="K42" s="15"/>
      <c r="L42" s="15"/>
      <c r="M42" s="15"/>
      <c r="N42" s="15"/>
      <c r="O42" s="21"/>
      <c r="P42" s="21"/>
      <c r="Q42" s="21"/>
      <c r="R42" s="21"/>
    </row>
    <row r="43" spans="5:18" s="1" customFormat="1" ht="12.75">
      <c r="E43" s="20"/>
      <c r="F43" s="17"/>
      <c r="G43" s="18"/>
      <c r="H43" s="18"/>
      <c r="J43" s="15"/>
      <c r="K43" s="15"/>
      <c r="L43" s="15"/>
      <c r="M43" s="15"/>
      <c r="N43" s="15"/>
      <c r="O43" s="22"/>
      <c r="P43" s="22"/>
      <c r="Q43" s="22"/>
      <c r="R43" s="22"/>
    </row>
    <row r="44" spans="2:9" ht="12.75">
      <c r="B44" s="24" t="s">
        <v>176</v>
      </c>
      <c r="H44" s="70"/>
      <c r="I44" s="50"/>
    </row>
    <row r="45" spans="8:9" ht="12.75">
      <c r="H45" s="70"/>
      <c r="I45" s="50"/>
    </row>
    <row r="46" spans="8:9" ht="12.75">
      <c r="H46" s="70"/>
      <c r="I46" s="50"/>
    </row>
    <row r="47" spans="8:9" ht="12.75">
      <c r="H47" s="70"/>
      <c r="I47" s="50"/>
    </row>
    <row r="48" spans="8:9" ht="12.75">
      <c r="H48" s="70"/>
      <c r="I48" s="50"/>
    </row>
    <row r="49" spans="8:9" ht="12.75">
      <c r="H49" s="70"/>
      <c r="I49" s="50"/>
    </row>
    <row r="50" spans="8:9" ht="12.75">
      <c r="H50" s="70"/>
      <c r="I50" s="50"/>
    </row>
    <row r="51" spans="8:9" ht="12.75">
      <c r="H51" s="70"/>
      <c r="I51" s="50"/>
    </row>
    <row r="52" spans="8:9" ht="12.75">
      <c r="H52" s="70"/>
      <c r="I52" s="50"/>
    </row>
    <row r="53" spans="8:9" ht="12.75">
      <c r="H53" s="70"/>
      <c r="I53" s="50"/>
    </row>
    <row r="54" spans="8:9" ht="12.75">
      <c r="H54" s="70"/>
      <c r="I54" s="50"/>
    </row>
    <row r="55" spans="8:9" ht="12.75">
      <c r="H55" s="70"/>
      <c r="I55" s="50"/>
    </row>
    <row r="56" spans="8:9" ht="12.75">
      <c r="H56" s="70"/>
      <c r="I56" s="50"/>
    </row>
    <row r="57" spans="8:9" ht="12.75">
      <c r="H57" s="70"/>
      <c r="I57" s="50"/>
    </row>
    <row r="58" spans="8:9" ht="12.75">
      <c r="H58" s="70"/>
      <c r="I58" s="50"/>
    </row>
    <row r="59" spans="8:9" ht="12.75">
      <c r="H59" s="70"/>
      <c r="I59" s="50"/>
    </row>
    <row r="60" spans="8:9" ht="12.75">
      <c r="H60" s="70"/>
      <c r="I60" s="50"/>
    </row>
    <row r="61" spans="8:9" ht="12.75">
      <c r="H61" s="70"/>
      <c r="I61" s="50"/>
    </row>
    <row r="62" spans="8:9" ht="12.75">
      <c r="H62" s="70"/>
      <c r="I62" s="50"/>
    </row>
    <row r="63" spans="8:9" ht="12.75">
      <c r="H63" s="70"/>
      <c r="I63" s="50"/>
    </row>
    <row r="64" spans="8:9" ht="12.75">
      <c r="H64" s="70"/>
      <c r="I64" s="50"/>
    </row>
    <row r="65" spans="8:9" ht="12.75">
      <c r="H65" s="70"/>
      <c r="I65" s="50"/>
    </row>
    <row r="66" spans="8:9" ht="12.75">
      <c r="H66" s="70"/>
      <c r="I66" s="50"/>
    </row>
    <row r="67" spans="8:9" ht="12.75">
      <c r="H67" s="70"/>
      <c r="I67" s="50"/>
    </row>
    <row r="68" spans="8:9" ht="12.75">
      <c r="H68" s="70"/>
      <c r="I68" s="50"/>
    </row>
    <row r="69" spans="8:9" ht="12.75">
      <c r="H69" s="70"/>
      <c r="I69" s="50"/>
    </row>
    <row r="70" spans="8:9" ht="12.75">
      <c r="H70" s="70"/>
      <c r="I70" s="50"/>
    </row>
    <row r="71" spans="8:9" ht="12.75">
      <c r="H71" s="70"/>
      <c r="I71" s="50"/>
    </row>
    <row r="72" spans="8:9" ht="12.75">
      <c r="H72" s="70"/>
      <c r="I72" s="50"/>
    </row>
    <row r="73" spans="8:9" ht="12.75">
      <c r="H73" s="70"/>
      <c r="I73" s="50"/>
    </row>
  </sheetData>
  <mergeCells count="2">
    <mergeCell ref="B1:D1"/>
    <mergeCell ref="B41:G41"/>
  </mergeCells>
  <printOptions/>
  <pageMargins left="0.99" right="0.4" top="1" bottom="0.58" header="0.5" footer="0.5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pr33129</dc:creator>
  <cp:keywords/>
  <dc:description/>
  <cp:lastModifiedBy>Provincia Autonoma di Trento</cp:lastModifiedBy>
  <cp:lastPrinted>2015-12-15T07:54:24Z</cp:lastPrinted>
  <dcterms:created xsi:type="dcterms:W3CDTF">2015-12-14T09:29:10Z</dcterms:created>
  <dcterms:modified xsi:type="dcterms:W3CDTF">2015-12-15T07:54:51Z</dcterms:modified>
  <cp:category/>
  <cp:version/>
  <cp:contentType/>
  <cp:contentStatus/>
</cp:coreProperties>
</file>